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Brigita\Documents\LVC\web\"/>
    </mc:Choice>
  </mc:AlternateContent>
  <bookViews>
    <workbookView xWindow="0" yWindow="0" windowWidth="23040" windowHeight="8790" activeTab="1"/>
  </bookViews>
  <sheets>
    <sheet name="Lielie_objekti" sheetId="2" r:id="rId1"/>
    <sheet name="DDS Vienkāršotie būvprojekti" sheetId="1"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A350" i="1" l="1"/>
  <c r="GB67" i="1"/>
  <c r="GB68" i="1"/>
  <c r="GB69" i="1"/>
  <c r="AP333" i="2"/>
  <c r="AP65" i="2" l="1"/>
  <c r="AP36" i="2" l="1"/>
  <c r="AO36" i="2"/>
  <c r="GB375" i="1" l="1"/>
  <c r="GB12" i="1"/>
  <c r="GB13" i="1"/>
  <c r="GB14" i="1"/>
  <c r="GB15" i="1"/>
  <c r="GB16" i="1"/>
  <c r="GB17" i="1"/>
  <c r="GB18" i="1"/>
  <c r="GB19" i="1"/>
  <c r="GB20" i="1"/>
  <c r="GB21" i="1"/>
  <c r="GB22" i="1"/>
  <c r="GB23" i="1"/>
  <c r="GB24" i="1"/>
  <c r="GB26" i="1"/>
  <c r="GB27" i="1"/>
  <c r="GB28" i="1"/>
  <c r="GB29" i="1"/>
  <c r="GB31" i="1"/>
  <c r="GB32" i="1"/>
  <c r="GB33" i="1"/>
  <c r="GB34" i="1"/>
  <c r="GB35" i="1"/>
  <c r="GB36" i="1"/>
  <c r="GB37" i="1"/>
  <c r="GB38" i="1"/>
  <c r="GB39" i="1"/>
  <c r="GB40" i="1"/>
  <c r="GB41" i="1"/>
  <c r="GB42" i="1"/>
  <c r="GB43" i="1"/>
  <c r="GB44" i="1"/>
  <c r="GB45" i="1"/>
  <c r="GB46" i="1"/>
  <c r="GB47" i="1"/>
  <c r="GB48" i="1"/>
  <c r="GB49" i="1"/>
  <c r="GB51" i="1"/>
  <c r="GB52" i="1"/>
  <c r="GB53" i="1"/>
  <c r="GB54" i="1"/>
  <c r="GB55" i="1"/>
  <c r="GB56" i="1"/>
  <c r="GB57" i="1"/>
  <c r="GB58" i="1"/>
  <c r="GB59" i="1"/>
  <c r="GB60" i="1"/>
  <c r="GB61" i="1"/>
  <c r="GB62" i="1"/>
  <c r="GB63" i="1"/>
  <c r="GB64" i="1"/>
  <c r="GB65" i="1"/>
  <c r="GB71" i="1"/>
  <c r="GB72" i="1"/>
  <c r="GB73" i="1"/>
  <c r="GB74" i="1"/>
  <c r="GB75" i="1"/>
  <c r="GB76" i="1"/>
  <c r="GB77" i="1"/>
  <c r="GB78" i="1"/>
  <c r="GB79" i="1"/>
  <c r="GB80" i="1"/>
  <c r="GB81" i="1"/>
  <c r="GB82" i="1"/>
  <c r="GB85" i="1"/>
  <c r="GB86" i="1"/>
  <c r="GB87" i="1"/>
  <c r="GB90" i="1"/>
  <c r="GB91" i="1"/>
  <c r="GB93" i="1"/>
  <c r="GB94" i="1"/>
  <c r="GB95" i="1"/>
  <c r="GB96" i="1"/>
  <c r="GB97" i="1"/>
  <c r="GB98" i="1"/>
  <c r="GB99" i="1"/>
  <c r="GB100" i="1"/>
  <c r="GB101" i="1"/>
  <c r="GB102" i="1"/>
  <c r="GB103" i="1"/>
  <c r="GB104" i="1"/>
  <c r="GB105" i="1"/>
  <c r="GB106" i="1"/>
  <c r="GB108" i="1"/>
  <c r="GB109" i="1"/>
  <c r="GB110" i="1"/>
  <c r="GB111" i="1"/>
  <c r="GB112" i="1"/>
  <c r="GB113" i="1"/>
  <c r="GB114" i="1"/>
  <c r="GB115" i="1"/>
  <c r="GB116" i="1"/>
  <c r="GB118" i="1"/>
  <c r="GB121" i="1"/>
  <c r="GB123" i="1"/>
  <c r="GB126" i="1"/>
  <c r="GB128" i="1"/>
  <c r="GB132" i="1"/>
  <c r="GB133" i="1"/>
  <c r="GB134" i="1"/>
  <c r="GB135" i="1"/>
  <c r="GB136" i="1"/>
  <c r="GB137" i="1"/>
  <c r="GB138" i="1"/>
  <c r="GB139" i="1"/>
  <c r="GB140" i="1"/>
  <c r="GB141" i="1"/>
  <c r="GB142" i="1"/>
  <c r="GB143" i="1"/>
  <c r="GB144" i="1"/>
  <c r="GB148" i="1"/>
  <c r="GB149" i="1"/>
  <c r="GB150" i="1"/>
  <c r="GB151" i="1"/>
  <c r="GB152" i="1"/>
  <c r="GB153" i="1"/>
  <c r="GB154" i="1"/>
  <c r="GB155" i="1"/>
  <c r="GB156" i="1"/>
  <c r="GB157" i="1"/>
  <c r="GB158" i="1"/>
  <c r="GB159" i="1"/>
  <c r="GB160" i="1"/>
  <c r="GB161" i="1"/>
  <c r="GB162" i="1"/>
  <c r="GB163" i="1"/>
  <c r="GB164" i="1"/>
  <c r="GB165" i="1"/>
  <c r="GB168" i="1"/>
  <c r="GB169" i="1"/>
  <c r="GB170" i="1"/>
  <c r="GB171" i="1"/>
  <c r="GB172" i="1"/>
  <c r="GB173" i="1"/>
  <c r="GB174" i="1"/>
  <c r="GB175" i="1"/>
  <c r="GB176" i="1"/>
  <c r="GB177" i="1"/>
  <c r="GB178" i="1"/>
  <c r="GB179" i="1"/>
  <c r="GB180" i="1"/>
  <c r="GB181" i="1"/>
  <c r="GB182" i="1"/>
  <c r="GB183" i="1"/>
  <c r="GB184" i="1"/>
  <c r="GB185" i="1"/>
  <c r="GB186" i="1"/>
  <c r="GB188" i="1"/>
  <c r="GB190" i="1"/>
  <c r="GB191" i="1"/>
  <c r="GB194" i="1"/>
  <c r="GB195" i="1"/>
  <c r="GB196" i="1"/>
  <c r="GB199" i="1"/>
  <c r="GB200" i="1"/>
  <c r="GB202" i="1"/>
  <c r="GB203" i="1"/>
  <c r="GB204" i="1"/>
  <c r="GB206" i="1"/>
  <c r="GB207" i="1"/>
  <c r="GB209" i="1"/>
  <c r="GB210" i="1"/>
  <c r="GB211" i="1"/>
  <c r="GB216" i="1"/>
  <c r="GB218" i="1"/>
  <c r="GB219" i="1"/>
  <c r="GB220" i="1"/>
  <c r="GB223" i="1"/>
  <c r="GB225" i="1"/>
  <c r="GB228" i="1"/>
  <c r="GB230" i="1"/>
  <c r="GB231" i="1"/>
  <c r="GB232" i="1"/>
  <c r="GB233" i="1"/>
  <c r="GB234" i="1"/>
  <c r="GB235" i="1"/>
  <c r="GB236" i="1"/>
  <c r="GB237" i="1"/>
  <c r="GB238" i="1"/>
  <c r="GB239" i="1"/>
  <c r="GB240" i="1"/>
  <c r="GB241" i="1"/>
  <c r="GB242" i="1"/>
  <c r="GB243" i="1"/>
  <c r="GB244" i="1"/>
  <c r="GB245" i="1"/>
  <c r="GB246" i="1"/>
  <c r="GB247" i="1"/>
  <c r="GB248" i="1"/>
  <c r="GB249" i="1"/>
  <c r="GB250" i="1"/>
  <c r="GB255" i="1"/>
  <c r="GB256" i="1"/>
  <c r="GB257" i="1"/>
  <c r="GB258" i="1"/>
  <c r="GB259" i="1"/>
  <c r="GB260" i="1"/>
  <c r="GB261" i="1"/>
  <c r="GB262" i="1"/>
  <c r="GB263" i="1"/>
  <c r="GB264" i="1"/>
  <c r="GB265" i="1"/>
  <c r="GB268" i="1"/>
  <c r="GB270" i="1"/>
  <c r="GB272" i="1"/>
  <c r="GB273" i="1"/>
  <c r="GB274" i="1"/>
  <c r="GB275" i="1"/>
  <c r="GB276" i="1"/>
  <c r="GB277" i="1"/>
  <c r="GB278" i="1"/>
  <c r="GB279" i="1"/>
  <c r="GB280" i="1"/>
  <c r="GB281" i="1"/>
  <c r="GB282" i="1"/>
  <c r="GB283" i="1"/>
  <c r="GB284" i="1"/>
  <c r="GB285" i="1"/>
  <c r="GB286" i="1"/>
  <c r="GB287" i="1"/>
  <c r="GB288" i="1"/>
  <c r="GB289" i="1"/>
  <c r="GB290" i="1"/>
  <c r="GB291" i="1"/>
  <c r="GB292" i="1"/>
  <c r="GB293" i="1"/>
  <c r="GB294" i="1"/>
  <c r="GB295" i="1"/>
  <c r="GB296" i="1"/>
  <c r="GB297" i="1"/>
  <c r="GB298" i="1"/>
  <c r="GB299" i="1"/>
  <c r="GB300" i="1"/>
  <c r="GB301" i="1"/>
  <c r="GB302" i="1"/>
  <c r="GB303" i="1"/>
  <c r="GB304" i="1"/>
  <c r="GB305" i="1"/>
  <c r="GB306" i="1"/>
  <c r="GB307" i="1"/>
  <c r="GB308" i="1"/>
  <c r="GB309" i="1"/>
  <c r="GB310" i="1"/>
  <c r="GB311" i="1"/>
  <c r="GB313" i="1"/>
  <c r="GB314" i="1"/>
  <c r="GB316" i="1"/>
  <c r="GB317" i="1"/>
  <c r="GB318" i="1"/>
  <c r="GB319" i="1"/>
  <c r="GB320" i="1"/>
  <c r="GB321" i="1"/>
  <c r="GB322" i="1"/>
  <c r="GB323" i="1"/>
  <c r="GB324" i="1"/>
  <c r="GB327" i="1"/>
  <c r="GB328" i="1"/>
  <c r="GB329" i="1"/>
  <c r="GB331" i="1"/>
  <c r="GB332" i="1"/>
  <c r="GB333" i="1"/>
  <c r="GB336" i="1"/>
  <c r="GB337" i="1"/>
  <c r="GB338" i="1"/>
  <c r="GB339" i="1"/>
  <c r="GB340" i="1"/>
  <c r="GB341" i="1"/>
  <c r="GB342" i="1"/>
  <c r="GB343" i="1"/>
  <c r="GB344" i="1"/>
  <c r="GB345" i="1"/>
  <c r="GB347" i="1"/>
  <c r="GB348" i="1"/>
  <c r="GB349" i="1"/>
  <c r="GB350" i="1"/>
  <c r="GB351" i="1"/>
  <c r="GB352" i="1"/>
  <c r="GB353" i="1"/>
  <c r="GB354" i="1"/>
  <c r="GB355" i="1"/>
  <c r="GB356" i="1"/>
  <c r="GB357" i="1"/>
  <c r="GB358" i="1"/>
  <c r="GB359" i="1"/>
  <c r="GB360" i="1"/>
  <c r="GB362" i="1"/>
  <c r="GB363" i="1"/>
  <c r="GB364" i="1"/>
  <c r="GB366" i="1"/>
  <c r="GB367" i="1"/>
  <c r="GB368" i="1"/>
  <c r="GB370" i="1"/>
  <c r="GB371" i="1"/>
  <c r="GB372" i="1"/>
  <c r="GB373" i="1"/>
  <c r="GB374" i="1"/>
  <c r="GB11" i="1"/>
  <c r="GA276" i="1"/>
  <c r="GA277" i="1"/>
  <c r="GA163" i="1"/>
  <c r="GA101" i="1"/>
  <c r="GA102" i="1"/>
  <c r="GA344" i="1"/>
  <c r="GA37" i="1" l="1"/>
  <c r="GA38" i="1"/>
  <c r="GA148" i="1"/>
  <c r="GA343" i="1"/>
  <c r="GA284" i="1"/>
  <c r="GA112" i="1"/>
  <c r="GA113" i="1"/>
  <c r="GA293" i="1"/>
  <c r="GA294" i="1"/>
  <c r="GA352" i="1"/>
  <c r="GA183" i="1"/>
  <c r="GA164" i="1" l="1"/>
  <c r="GA345" i="1"/>
  <c r="GA144" i="1"/>
  <c r="GA11" i="1"/>
  <c r="GA103" i="1" l="1"/>
  <c r="GA176" i="1"/>
  <c r="GA177" i="1"/>
  <c r="GA143" i="1" l="1"/>
  <c r="GA145" i="1"/>
  <c r="GB145" i="1" s="1"/>
  <c r="GA146" i="1"/>
  <c r="GB146" i="1" s="1"/>
  <c r="GA15" i="1" l="1"/>
  <c r="GA375" i="1" l="1"/>
  <c r="GA374" i="1"/>
  <c r="GA373" i="1"/>
  <c r="GA372" i="1"/>
  <c r="GA371" i="1"/>
  <c r="GA370" i="1"/>
  <c r="GA364" i="1"/>
  <c r="GA363" i="1"/>
  <c r="GA362" i="1"/>
  <c r="GA360" i="1"/>
  <c r="GA359" i="1"/>
  <c r="GA358" i="1"/>
  <c r="GA357" i="1"/>
  <c r="GA356" i="1"/>
  <c r="GA355" i="1"/>
  <c r="GA354" i="1"/>
  <c r="GA353" i="1"/>
  <c r="GA351" i="1"/>
  <c r="GA368" i="1"/>
  <c r="GA367" i="1"/>
  <c r="GA366" i="1"/>
  <c r="GA349" i="1"/>
  <c r="GA348" i="1"/>
  <c r="GA347" i="1"/>
  <c r="GA342" i="1"/>
  <c r="GA341" i="1"/>
  <c r="GA340" i="1"/>
  <c r="GA339" i="1"/>
  <c r="GA338" i="1"/>
  <c r="GA337" i="1"/>
  <c r="GA336" i="1"/>
  <c r="GA333" i="1"/>
  <c r="GA332" i="1"/>
  <c r="GA331" i="1"/>
  <c r="GA329" i="1"/>
  <c r="GA328" i="1"/>
  <c r="GA327" i="1"/>
  <c r="GA324" i="1"/>
  <c r="GA323" i="1"/>
  <c r="GA322" i="1"/>
  <c r="GA321" i="1"/>
  <c r="GA320" i="1"/>
  <c r="GA319" i="1"/>
  <c r="GA318" i="1"/>
  <c r="GA317" i="1"/>
  <c r="GA316" i="1"/>
  <c r="GA314" i="1"/>
  <c r="GA313" i="1"/>
  <c r="GA311" i="1"/>
  <c r="GA310" i="1"/>
  <c r="GA309" i="1"/>
  <c r="GA308" i="1"/>
  <c r="GA307" i="1"/>
  <c r="GA306" i="1"/>
  <c r="GA305" i="1"/>
  <c r="GA304" i="1"/>
  <c r="GA303" i="1"/>
  <c r="GA302" i="1"/>
  <c r="GA301" i="1"/>
  <c r="GA300" i="1"/>
  <c r="GA299" i="1"/>
  <c r="GA298" i="1"/>
  <c r="GA297" i="1"/>
  <c r="GA296" i="1"/>
  <c r="GA295" i="1"/>
  <c r="GA292" i="1"/>
  <c r="GA291" i="1"/>
  <c r="GA290" i="1"/>
  <c r="GA289" i="1"/>
  <c r="GA288" i="1"/>
  <c r="GA287" i="1"/>
  <c r="GA286" i="1"/>
  <c r="GA285" i="1"/>
  <c r="GA283" i="1"/>
  <c r="GA282" i="1"/>
  <c r="GA281" i="1"/>
  <c r="GA280" i="1"/>
  <c r="GA279" i="1"/>
  <c r="GA278" i="1"/>
  <c r="GA275" i="1"/>
  <c r="GA274" i="1"/>
  <c r="GA273" i="1"/>
  <c r="GA272" i="1"/>
  <c r="GA270" i="1"/>
  <c r="GA268" i="1"/>
  <c r="GA265" i="1"/>
  <c r="GA264" i="1"/>
  <c r="GA263" i="1"/>
  <c r="GA262" i="1"/>
  <c r="GA261" i="1"/>
  <c r="GA260" i="1"/>
  <c r="GA259" i="1"/>
  <c r="GA258" i="1"/>
  <c r="GA257" i="1"/>
  <c r="GA256" i="1"/>
  <c r="GA255" i="1"/>
  <c r="GA250" i="1"/>
  <c r="GA249" i="1"/>
  <c r="GA248" i="1"/>
  <c r="GA247" i="1"/>
  <c r="GA246" i="1"/>
  <c r="GA245" i="1"/>
  <c r="GA244" i="1"/>
  <c r="GA243" i="1"/>
  <c r="GA242" i="1"/>
  <c r="GA241" i="1"/>
  <c r="GA240" i="1"/>
  <c r="GA239" i="1"/>
  <c r="GA238" i="1"/>
  <c r="GA237" i="1"/>
  <c r="GA236" i="1"/>
  <c r="GA235" i="1"/>
  <c r="GA234" i="1"/>
  <c r="GA233" i="1"/>
  <c r="GA232" i="1"/>
  <c r="GA231" i="1"/>
  <c r="GA230" i="1"/>
  <c r="GA228" i="1"/>
  <c r="GA225" i="1"/>
  <c r="GA223" i="1"/>
  <c r="GA220" i="1"/>
  <c r="GA219" i="1"/>
  <c r="GA218" i="1"/>
  <c r="GA216" i="1"/>
  <c r="GA211" i="1"/>
  <c r="GA210" i="1"/>
  <c r="GA209" i="1"/>
  <c r="GA207" i="1"/>
  <c r="GA206" i="1"/>
  <c r="GA204" i="1"/>
  <c r="GA203" i="1"/>
  <c r="GA202" i="1"/>
  <c r="GA200" i="1"/>
  <c r="GA199" i="1"/>
  <c r="GA196" i="1"/>
  <c r="GA195" i="1"/>
  <c r="GA194" i="1"/>
  <c r="GA191" i="1"/>
  <c r="GA190" i="1"/>
  <c r="GA188" i="1"/>
  <c r="GA186" i="1"/>
  <c r="GA185" i="1"/>
  <c r="GA184" i="1"/>
  <c r="GA182" i="1"/>
  <c r="GA181" i="1"/>
  <c r="GA180" i="1"/>
  <c r="GA179" i="1"/>
  <c r="GA178" i="1"/>
  <c r="GA175" i="1"/>
  <c r="GA174" i="1"/>
  <c r="GA173" i="1"/>
  <c r="GA172" i="1"/>
  <c r="GA171" i="1"/>
  <c r="GA170" i="1"/>
  <c r="GA169" i="1"/>
  <c r="GA168" i="1"/>
  <c r="GA165" i="1"/>
  <c r="GA162" i="1"/>
  <c r="GA161" i="1"/>
  <c r="GA160" i="1"/>
  <c r="GA159" i="1"/>
  <c r="GA158" i="1"/>
  <c r="GA157" i="1"/>
  <c r="GA156" i="1"/>
  <c r="GA155" i="1"/>
  <c r="GA154" i="1"/>
  <c r="GA153" i="1"/>
  <c r="GA152" i="1"/>
  <c r="GA151" i="1"/>
  <c r="GA150" i="1"/>
  <c r="GA149" i="1"/>
  <c r="GA142" i="1"/>
  <c r="GA141" i="1"/>
  <c r="GA140" i="1"/>
  <c r="GA139" i="1"/>
  <c r="GA138" i="1"/>
  <c r="GA137" i="1"/>
  <c r="GA136" i="1"/>
  <c r="GA135" i="1"/>
  <c r="GA134" i="1"/>
  <c r="GA133" i="1"/>
  <c r="GA132" i="1"/>
  <c r="GA128" i="1"/>
  <c r="GA127" i="1"/>
  <c r="GB127" i="1" s="1"/>
  <c r="GA126" i="1"/>
  <c r="GA123" i="1"/>
  <c r="GA121" i="1"/>
  <c r="GA118" i="1"/>
  <c r="GA116" i="1"/>
  <c r="GA115" i="1"/>
  <c r="GA114" i="1"/>
  <c r="GA111" i="1"/>
  <c r="GA110" i="1"/>
  <c r="GA109" i="1"/>
  <c r="GA108" i="1"/>
  <c r="GA106" i="1"/>
  <c r="GA105" i="1"/>
  <c r="GA104" i="1"/>
  <c r="GA100" i="1"/>
  <c r="GA99" i="1"/>
  <c r="GA98" i="1"/>
  <c r="GA97" i="1"/>
  <c r="GA96" i="1"/>
  <c r="GA95" i="1"/>
  <c r="GA94" i="1"/>
  <c r="GA93" i="1"/>
  <c r="GA91" i="1"/>
  <c r="GA90" i="1"/>
  <c r="GA87" i="1"/>
  <c r="GA86" i="1"/>
  <c r="GA85" i="1"/>
  <c r="GA76" i="1"/>
  <c r="GA82" i="1"/>
  <c r="GA81" i="1"/>
  <c r="GA80" i="1"/>
  <c r="GA79" i="1"/>
  <c r="GA78" i="1"/>
  <c r="GA77" i="1"/>
  <c r="GA75" i="1"/>
  <c r="GA74" i="1"/>
  <c r="GA73" i="1"/>
  <c r="GA72" i="1"/>
  <c r="GA71" i="1"/>
  <c r="GA65" i="1"/>
  <c r="GA64" i="1"/>
  <c r="GA63" i="1"/>
  <c r="GA62" i="1"/>
  <c r="GA61" i="1"/>
  <c r="GA60" i="1"/>
  <c r="GA59" i="1"/>
  <c r="GA58" i="1"/>
  <c r="GA57" i="1"/>
  <c r="GA56" i="1"/>
  <c r="GA55" i="1"/>
  <c r="GA54" i="1"/>
  <c r="GA53" i="1"/>
  <c r="GA52" i="1"/>
  <c r="GA51" i="1"/>
  <c r="GA49" i="1"/>
  <c r="GA48" i="1"/>
  <c r="GA47" i="1"/>
  <c r="GA46" i="1"/>
  <c r="GA45" i="1"/>
  <c r="GA44" i="1"/>
  <c r="GA43" i="1"/>
  <c r="GA42" i="1"/>
  <c r="GA41" i="1"/>
  <c r="GA40" i="1"/>
  <c r="GA39" i="1"/>
  <c r="GA36" i="1"/>
  <c r="GA35" i="1"/>
  <c r="GA34" i="1"/>
  <c r="GA33" i="1"/>
  <c r="GA32" i="1"/>
  <c r="GA31" i="1"/>
  <c r="GA29" i="1"/>
  <c r="GA28" i="1"/>
  <c r="GA27" i="1"/>
  <c r="GA26" i="1"/>
  <c r="GA12" i="1"/>
  <c r="GA13" i="1"/>
  <c r="GA14" i="1"/>
  <c r="GA16" i="1"/>
  <c r="GA17" i="1"/>
  <c r="GA18" i="1"/>
  <c r="GA19" i="1"/>
  <c r="GA20" i="1"/>
  <c r="GA21" i="1"/>
  <c r="GA22" i="1"/>
  <c r="GA23" i="1"/>
  <c r="GA24" i="1"/>
  <c r="AP10" i="2"/>
  <c r="AP11" i="2"/>
  <c r="AP13" i="2"/>
  <c r="AP14" i="2"/>
  <c r="AP15" i="2"/>
  <c r="AP16" i="2"/>
  <c r="AP17" i="2"/>
  <c r="AP18" i="2"/>
  <c r="AP19" i="2"/>
  <c r="AP20" i="2"/>
  <c r="AP21" i="2"/>
  <c r="AP22" i="2"/>
  <c r="AP23" i="2"/>
  <c r="AP24" i="2"/>
  <c r="AP25" i="2"/>
  <c r="AP26" i="2"/>
  <c r="AP27" i="2"/>
  <c r="AP28" i="2"/>
  <c r="AP29" i="2"/>
  <c r="AP30" i="2"/>
  <c r="AP31" i="2"/>
  <c r="AP32" i="2"/>
  <c r="AP33" i="2"/>
  <c r="AP34" i="2"/>
  <c r="AP35" i="2"/>
  <c r="AP37" i="2"/>
  <c r="AP38" i="2"/>
  <c r="AP39" i="2"/>
  <c r="AP40" i="2"/>
  <c r="AP41" i="2"/>
  <c r="AP42" i="2"/>
  <c r="AP43" i="2"/>
  <c r="AP44" i="2"/>
  <c r="AP46" i="2"/>
  <c r="AP47" i="2"/>
  <c r="AP48" i="2"/>
  <c r="AP49" i="2"/>
  <c r="AP50" i="2"/>
  <c r="AP51" i="2"/>
  <c r="AP52" i="2"/>
  <c r="AP53" i="2"/>
  <c r="AP54" i="2"/>
  <c r="AP55" i="2"/>
  <c r="AP56" i="2"/>
  <c r="AP57" i="2"/>
  <c r="AP58" i="2"/>
  <c r="AP59" i="2"/>
  <c r="AP60" i="2"/>
  <c r="AP61" i="2"/>
  <c r="AP62" i="2"/>
  <c r="AP63" i="2"/>
  <c r="AP64" i="2"/>
  <c r="AP66" i="2"/>
  <c r="AP67" i="2"/>
  <c r="AP68" i="2"/>
  <c r="AP69" i="2"/>
  <c r="AP70" i="2"/>
  <c r="AP71" i="2"/>
  <c r="AP72" i="2"/>
  <c r="AP73" i="2"/>
  <c r="AP74" i="2"/>
  <c r="AP75" i="2"/>
  <c r="AP76" i="2"/>
  <c r="AP77" i="2"/>
  <c r="AP78" i="2"/>
  <c r="AP79" i="2"/>
  <c r="AP80" i="2"/>
  <c r="AP81" i="2"/>
  <c r="AP83" i="2"/>
  <c r="AP84" i="2"/>
  <c r="AP85" i="2"/>
  <c r="AP86" i="2"/>
  <c r="AP87" i="2"/>
  <c r="AP88" i="2"/>
  <c r="AP89" i="2"/>
  <c r="AP90" i="2"/>
  <c r="AP91" i="2"/>
  <c r="AP92" i="2"/>
  <c r="AP93" i="2"/>
  <c r="AP94" i="2"/>
  <c r="AP95" i="2"/>
  <c r="AP96" i="2"/>
  <c r="AP97" i="2"/>
  <c r="AP99" i="2"/>
  <c r="AP100" i="2"/>
  <c r="AP101" i="2"/>
  <c r="AP103" i="2"/>
  <c r="AP104" i="2"/>
  <c r="AP105" i="2"/>
  <c r="AP106" i="2"/>
  <c r="AP107" i="2"/>
  <c r="AP108"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7" i="2"/>
  <c r="AP138" i="2"/>
  <c r="AP139" i="2"/>
  <c r="AP140" i="2"/>
  <c r="AP141" i="2"/>
  <c r="AP142" i="2"/>
  <c r="AP143" i="2"/>
  <c r="AP144" i="2"/>
  <c r="AP145" i="2"/>
  <c r="AP146" i="2"/>
  <c r="AP147" i="2"/>
  <c r="AP148" i="2"/>
  <c r="AP149" i="2"/>
  <c r="AP151" i="2"/>
  <c r="AP152" i="2"/>
  <c r="AP154" i="2"/>
  <c r="AP155" i="2"/>
  <c r="AP156" i="2"/>
  <c r="AP157" i="2"/>
  <c r="AP158" i="2"/>
  <c r="AP159" i="2"/>
  <c r="AP160" i="2"/>
  <c r="AP161" i="2"/>
  <c r="AP163" i="2"/>
  <c r="AP164" i="2"/>
  <c r="AP165" i="2"/>
  <c r="AP166" i="2"/>
  <c r="AP167" i="2"/>
  <c r="AP168" i="2"/>
  <c r="AP169" i="2"/>
  <c r="AP170" i="2"/>
  <c r="AP171" i="2"/>
  <c r="AP172" i="2"/>
  <c r="AP173" i="2"/>
  <c r="AP175" i="2"/>
  <c r="AP176" i="2"/>
  <c r="AP177" i="2"/>
  <c r="AP178" i="2"/>
  <c r="AP180" i="2"/>
  <c r="AP181" i="2"/>
  <c r="AP182" i="2"/>
  <c r="AP183" i="2"/>
  <c r="AP184" i="2"/>
  <c r="AP185" i="2"/>
  <c r="AP186" i="2"/>
  <c r="AP187" i="2"/>
  <c r="AP188" i="2"/>
  <c r="AP189" i="2"/>
  <c r="AP190" i="2"/>
  <c r="AP192" i="2"/>
  <c r="AP193" i="2"/>
  <c r="AP194" i="2"/>
  <c r="AP195" i="2"/>
  <c r="AP196" i="2"/>
  <c r="AP199" i="2"/>
  <c r="AP201" i="2"/>
  <c r="AP202" i="2"/>
  <c r="AP203" i="2"/>
  <c r="AP204" i="2"/>
  <c r="AP205" i="2"/>
  <c r="AP206" i="2"/>
  <c r="AP207" i="2"/>
  <c r="AP208" i="2"/>
  <c r="AP209" i="2"/>
  <c r="AP210" i="2"/>
  <c r="AP211" i="2"/>
  <c r="AP212" i="2"/>
  <c r="AP214" i="2"/>
  <c r="AP215" i="2"/>
  <c r="AP216" i="2"/>
  <c r="AP217" i="2"/>
  <c r="AP218" i="2"/>
  <c r="AP219" i="2"/>
  <c r="AP220" i="2"/>
  <c r="AP221" i="2"/>
  <c r="AP222" i="2"/>
  <c r="AP223" i="2"/>
  <c r="AP224" i="2"/>
  <c r="AP225" i="2"/>
  <c r="AP226" i="2"/>
  <c r="AP227" i="2"/>
  <c r="AP228" i="2"/>
  <c r="AP229" i="2"/>
  <c r="AP230" i="2"/>
  <c r="AP231" i="2"/>
  <c r="AP232" i="2"/>
  <c r="AP233" i="2"/>
  <c r="AP234" i="2"/>
  <c r="AP235" i="2"/>
  <c r="AP236" i="2"/>
  <c r="AP237" i="2"/>
  <c r="AP238" i="2"/>
  <c r="AP239" i="2"/>
  <c r="AP240" i="2"/>
  <c r="AP241" i="2"/>
  <c r="AP242" i="2"/>
  <c r="AP245" i="2"/>
  <c r="AP246" i="2"/>
  <c r="AP247" i="2"/>
  <c r="AP248" i="2"/>
  <c r="AP249" i="2"/>
  <c r="AP250" i="2"/>
  <c r="AP251" i="2"/>
  <c r="AP252" i="2"/>
  <c r="AP253" i="2"/>
  <c r="AP254" i="2"/>
  <c r="AP255" i="2"/>
  <c r="AP259" i="2"/>
  <c r="AP260" i="2"/>
  <c r="AP261" i="2"/>
  <c r="AP262" i="2"/>
  <c r="AP264" i="2"/>
  <c r="AP265" i="2"/>
  <c r="AP266" i="2"/>
  <c r="AP267" i="2"/>
  <c r="AP268" i="2"/>
  <c r="AP269" i="2"/>
  <c r="AP270" i="2"/>
  <c r="AP271" i="2"/>
  <c r="AP272" i="2"/>
  <c r="AP273" i="2"/>
  <c r="AP274" i="2"/>
  <c r="AP275" i="2"/>
  <c r="AP276" i="2"/>
  <c r="AP277" i="2"/>
  <c r="AP278" i="2"/>
  <c r="AP279" i="2"/>
  <c r="AP280" i="2"/>
  <c r="AP281" i="2"/>
  <c r="AP282" i="2"/>
  <c r="AP283" i="2"/>
  <c r="AP284" i="2"/>
  <c r="AP285" i="2"/>
  <c r="AP286" i="2"/>
  <c r="AP287" i="2"/>
  <c r="AP288" i="2"/>
  <c r="AP289" i="2"/>
  <c r="AP290" i="2"/>
  <c r="AP291" i="2"/>
  <c r="AP292" i="2"/>
  <c r="AP293" i="2"/>
  <c r="AP294" i="2"/>
  <c r="AP295" i="2"/>
  <c r="AP296" i="2"/>
  <c r="AP297" i="2"/>
  <c r="AP298" i="2"/>
  <c r="AP299" i="2"/>
  <c r="AP300" i="2"/>
  <c r="AP301" i="2"/>
  <c r="AP302" i="2"/>
  <c r="AP305" i="2"/>
  <c r="AP306" i="2"/>
  <c r="AP307" i="2"/>
  <c r="AP308" i="2"/>
  <c r="AP310" i="2"/>
  <c r="AP311" i="2"/>
  <c r="AP312" i="2"/>
  <c r="AP313" i="2"/>
  <c r="AP314" i="2"/>
  <c r="AP315" i="2"/>
  <c r="AP316" i="2"/>
  <c r="AP317" i="2"/>
  <c r="AP318" i="2"/>
  <c r="AP319" i="2"/>
  <c r="AP320" i="2"/>
  <c r="AP321" i="2"/>
  <c r="AP322" i="2"/>
  <c r="AP323" i="2"/>
  <c r="AP325" i="2"/>
  <c r="AP326" i="2"/>
  <c r="AP327" i="2"/>
  <c r="AP328" i="2"/>
  <c r="AP330" i="2"/>
  <c r="AP331" i="2"/>
  <c r="AP338" i="2"/>
  <c r="AP339" i="2"/>
  <c r="AP340" i="2"/>
  <c r="AP341" i="2"/>
  <c r="AP343" i="2"/>
  <c r="AP344" i="2"/>
  <c r="AP345" i="2"/>
  <c r="AP346" i="2"/>
  <c r="AP347" i="2"/>
  <c r="AP349" i="2"/>
  <c r="AP350" i="2"/>
  <c r="AP353" i="2"/>
  <c r="AP354" i="2"/>
  <c r="AP355" i="2"/>
  <c r="AP356" i="2"/>
  <c r="AP359" i="2"/>
  <c r="AP360" i="2"/>
  <c r="AP361" i="2"/>
  <c r="AP362" i="2"/>
  <c r="AP363" i="2"/>
  <c r="AP364" i="2"/>
  <c r="AP365" i="2"/>
  <c r="AP366" i="2"/>
  <c r="AP367" i="2"/>
  <c r="AP368" i="2"/>
  <c r="AP369" i="2"/>
  <c r="AP371" i="2"/>
  <c r="AP372" i="2"/>
  <c r="AP374" i="2"/>
  <c r="AP375" i="2"/>
  <c r="AP378" i="2"/>
  <c r="AP379" i="2"/>
  <c r="AP380" i="2"/>
  <c r="AP381" i="2"/>
  <c r="AP382" i="2"/>
  <c r="AP386" i="2"/>
  <c r="AP387" i="2"/>
  <c r="AP388" i="2"/>
  <c r="AP389" i="2"/>
  <c r="AP390" i="2"/>
  <c r="AP391" i="2"/>
  <c r="AP394" i="2"/>
  <c r="AP395" i="2"/>
  <c r="AP396" i="2"/>
  <c r="AP397" i="2"/>
  <c r="AP398" i="2"/>
  <c r="AP399" i="2"/>
  <c r="AP400" i="2"/>
  <c r="AP401" i="2"/>
  <c r="AP404" i="2"/>
  <c r="AP405" i="2"/>
  <c r="AP406" i="2"/>
  <c r="AP407" i="2"/>
  <c r="AP408" i="2"/>
  <c r="AP409" i="2"/>
  <c r="AP410" i="2"/>
  <c r="AP411" i="2"/>
  <c r="AP412" i="2"/>
  <c r="AP413" i="2"/>
  <c r="AP414" i="2"/>
  <c r="AP415" i="2"/>
  <c r="AP416" i="2"/>
  <c r="AP417" i="2"/>
  <c r="AP418" i="2"/>
  <c r="AP419" i="2"/>
  <c r="AP421" i="2"/>
  <c r="AP422" i="2"/>
  <c r="AP423" i="2"/>
  <c r="AP424" i="2"/>
  <c r="AP425" i="2"/>
  <c r="AP426" i="2"/>
  <c r="AP427" i="2"/>
  <c r="AP428" i="2"/>
  <c r="AP429" i="2"/>
  <c r="AP430" i="2"/>
  <c r="AP431" i="2"/>
  <c r="AP433" i="2"/>
  <c r="AP434" i="2"/>
  <c r="AP435" i="2"/>
  <c r="AP436" i="2"/>
  <c r="AP437" i="2"/>
  <c r="AP438" i="2"/>
  <c r="AP439" i="2"/>
  <c r="AP440" i="2"/>
  <c r="AP441" i="2"/>
  <c r="AP442" i="2"/>
  <c r="AP443" i="2"/>
  <c r="AP444" i="2"/>
  <c r="AP445" i="2"/>
  <c r="AP446" i="2"/>
  <c r="AP447" i="2"/>
  <c r="AP448" i="2"/>
  <c r="AP449" i="2"/>
  <c r="AP450" i="2"/>
  <c r="AP452" i="2"/>
  <c r="AP453" i="2"/>
  <c r="AP456" i="2"/>
  <c r="AP458" i="2"/>
  <c r="AP460" i="2"/>
  <c r="AP461" i="2"/>
  <c r="AP462" i="2"/>
  <c r="AP9" i="2"/>
  <c r="AO444" i="2" l="1"/>
  <c r="AO445" i="2"/>
  <c r="AO381" i="2"/>
  <c r="AO321" i="2"/>
  <c r="AO32" i="2"/>
  <c r="AO33" i="2"/>
  <c r="AO217" i="2" l="1"/>
  <c r="AO239" i="2"/>
  <c r="AO240" i="2"/>
  <c r="AO20" i="2" l="1"/>
  <c r="AO21" i="2"/>
  <c r="AO207" i="2" l="1"/>
  <c r="AO149" i="2"/>
  <c r="AO219" i="2"/>
  <c r="AO218" i="2"/>
  <c r="AO216" i="2"/>
  <c r="AO220" i="2"/>
  <c r="AO215" i="2"/>
  <c r="AO65" i="2"/>
  <c r="AO344" i="2" l="1"/>
  <c r="AO363" i="2"/>
  <c r="AO364" i="2"/>
  <c r="AO365" i="2"/>
  <c r="AO366" i="2"/>
  <c r="AO282" i="2"/>
  <c r="AO283" i="2"/>
  <c r="AO284" i="2"/>
  <c r="AO288" i="2"/>
  <c r="AO291" i="2"/>
  <c r="AO251" i="2"/>
  <c r="AO212" i="2"/>
  <c r="AO202" i="2"/>
  <c r="AO461" i="2"/>
  <c r="AO460" i="2" l="1"/>
  <c r="AO447" i="2"/>
  <c r="AO280" i="2" l="1"/>
  <c r="AO287" i="2"/>
  <c r="AO289" i="2"/>
  <c r="AO290" i="2"/>
  <c r="AO295" i="2"/>
  <c r="AO296" i="2"/>
  <c r="AO298" i="2"/>
  <c r="AO297" i="2"/>
  <c r="AO299" i="2"/>
  <c r="AO188" i="2"/>
  <c r="AO148" i="2"/>
  <c r="AO196" i="2"/>
  <c r="AO195" i="2"/>
  <c r="AO182" i="2"/>
  <c r="AO163" i="2"/>
  <c r="AO60" i="2" l="1"/>
  <c r="AO61" i="2"/>
  <c r="AO62" i="2"/>
  <c r="AO224" i="2" l="1"/>
  <c r="AO237" i="2"/>
  <c r="AO238" i="2"/>
  <c r="AO227" i="2"/>
  <c r="AO225" i="2"/>
  <c r="AO221" i="2"/>
  <c r="AO190" i="2"/>
  <c r="AO120" i="2"/>
  <c r="AO117" i="2"/>
  <c r="AO108" i="2"/>
  <c r="AO109" i="2"/>
  <c r="AO89" i="2"/>
  <c r="AO22" i="2"/>
  <c r="AO72" i="2"/>
  <c r="AO17" i="2"/>
  <c r="AO48" i="2"/>
  <c r="AO462" i="2" l="1"/>
  <c r="AO458" i="2"/>
  <c r="AO456" i="2"/>
  <c r="AO453" i="2"/>
  <c r="AO452" i="2"/>
  <c r="AO450" i="2"/>
  <c r="AO449" i="2"/>
  <c r="AO448" i="2"/>
  <c r="AO446" i="2"/>
  <c r="AO443" i="2"/>
  <c r="AO442" i="2"/>
  <c r="AO441" i="2"/>
  <c r="AO440" i="2"/>
  <c r="AO439" i="2"/>
  <c r="AO438" i="2"/>
  <c r="AO437" i="2"/>
  <c r="AO436" i="2"/>
  <c r="AO435" i="2"/>
  <c r="AO434" i="2"/>
  <c r="AO433" i="2"/>
  <c r="AO431" i="2"/>
  <c r="AO430" i="2"/>
  <c r="AO429" i="2"/>
  <c r="AO428" i="2"/>
  <c r="AO427" i="2"/>
  <c r="AO426" i="2"/>
  <c r="AO425" i="2"/>
  <c r="AO424" i="2"/>
  <c r="AO423" i="2"/>
  <c r="AO422" i="2"/>
  <c r="AO421" i="2"/>
  <c r="AO419" i="2"/>
  <c r="AO418" i="2"/>
  <c r="AO417" i="2"/>
  <c r="AO416" i="2"/>
  <c r="AO415" i="2"/>
  <c r="AO414" i="2"/>
  <c r="AO413" i="2"/>
  <c r="AO412" i="2"/>
  <c r="AO411" i="2"/>
  <c r="AO410" i="2"/>
  <c r="AO409" i="2"/>
  <c r="AO408" i="2"/>
  <c r="AO407" i="2"/>
  <c r="AO406" i="2"/>
  <c r="AO405" i="2"/>
  <c r="AO404" i="2"/>
  <c r="AO401" i="2"/>
  <c r="AO400" i="2"/>
  <c r="AO399" i="2"/>
  <c r="AO398" i="2"/>
  <c r="AO397" i="2"/>
  <c r="AO396" i="2"/>
  <c r="AO395" i="2"/>
  <c r="AO394" i="2"/>
  <c r="AO391" i="2"/>
  <c r="AO390" i="2"/>
  <c r="AO389" i="2"/>
  <c r="AO388" i="2"/>
  <c r="AO387" i="2"/>
  <c r="AO386" i="2"/>
  <c r="AO382" i="2"/>
  <c r="AO380" i="2"/>
  <c r="AO379" i="2"/>
  <c r="AO378" i="2"/>
  <c r="AO375" i="2"/>
  <c r="AO374" i="2"/>
  <c r="AO372" i="2"/>
  <c r="AO371" i="2"/>
  <c r="AO369" i="2"/>
  <c r="AO368" i="2"/>
  <c r="AO367" i="2"/>
  <c r="AO362" i="2"/>
  <c r="AO361" i="2"/>
  <c r="AO360" i="2"/>
  <c r="AO359" i="2"/>
  <c r="AO356" i="2"/>
  <c r="AO355" i="2"/>
  <c r="AO354" i="2"/>
  <c r="AO353" i="2"/>
  <c r="AO350" i="2"/>
  <c r="AO349" i="2"/>
  <c r="AO347" i="2"/>
  <c r="AO346" i="2"/>
  <c r="AO345" i="2"/>
  <c r="AO343" i="2"/>
  <c r="AO341" i="2"/>
  <c r="AO340" i="2"/>
  <c r="AO339" i="2"/>
  <c r="AO338" i="2"/>
  <c r="AO333" i="2"/>
  <c r="AO331" i="2"/>
  <c r="AO330" i="2"/>
  <c r="AO328" i="2"/>
  <c r="AO327" i="2"/>
  <c r="AO326" i="2"/>
  <c r="AO325" i="2"/>
  <c r="AO323" i="2"/>
  <c r="AO322" i="2"/>
  <c r="AO320" i="2"/>
  <c r="AO319" i="2"/>
  <c r="AO318" i="2"/>
  <c r="AO317" i="2"/>
  <c r="AO316" i="2"/>
  <c r="AO315" i="2"/>
  <c r="AO314" i="2"/>
  <c r="AO313" i="2"/>
  <c r="AO312" i="2"/>
  <c r="AO311" i="2"/>
  <c r="AO310" i="2"/>
  <c r="AO308" i="2"/>
  <c r="AO307" i="2"/>
  <c r="AO306" i="2"/>
  <c r="AO305" i="2"/>
  <c r="AO302" i="2"/>
  <c r="AO301" i="2"/>
  <c r="AO300" i="2"/>
  <c r="AO294" i="2"/>
  <c r="AO293" i="2"/>
  <c r="AO292" i="2"/>
  <c r="AO286" i="2"/>
  <c r="AO285" i="2"/>
  <c r="AO281" i="2"/>
  <c r="AO279" i="2"/>
  <c r="AO278" i="2"/>
  <c r="AO277" i="2"/>
  <c r="AO276" i="2"/>
  <c r="AO275" i="2"/>
  <c r="AO274" i="2"/>
  <c r="AO273" i="2"/>
  <c r="AO272" i="2"/>
  <c r="AO271" i="2"/>
  <c r="AO270" i="2"/>
  <c r="AO269" i="2"/>
  <c r="AO268" i="2"/>
  <c r="AO267" i="2"/>
  <c r="AO266" i="2"/>
  <c r="AO265" i="2"/>
  <c r="AO264" i="2"/>
  <c r="AO262" i="2"/>
  <c r="AO261" i="2"/>
  <c r="AO260" i="2"/>
  <c r="AO259" i="2"/>
  <c r="AO255" i="2"/>
  <c r="AO254" i="2"/>
  <c r="AO253" i="2"/>
  <c r="AO252" i="2"/>
  <c r="AO250" i="2"/>
  <c r="AO249" i="2"/>
  <c r="AO248" i="2"/>
  <c r="AO247" i="2"/>
  <c r="AO246" i="2"/>
  <c r="AO245" i="2"/>
  <c r="AO214" i="2"/>
  <c r="AO211" i="2"/>
  <c r="AO210" i="2"/>
  <c r="AO209" i="2"/>
  <c r="AO208" i="2"/>
  <c r="AO206" i="2"/>
  <c r="AO205" i="2"/>
  <c r="AO204" i="2"/>
  <c r="AO203" i="2"/>
  <c r="AO201" i="2"/>
  <c r="AO199" i="2"/>
  <c r="AO194" i="2"/>
  <c r="AO193" i="2"/>
  <c r="AO192" i="2"/>
  <c r="AO189" i="2"/>
  <c r="AO187" i="2"/>
  <c r="AO186" i="2"/>
  <c r="AO185" i="2"/>
  <c r="AO184" i="2"/>
  <c r="AO183" i="2"/>
  <c r="AO181" i="2"/>
  <c r="AO180" i="2"/>
  <c r="AO178" i="2"/>
  <c r="AO177" i="2"/>
  <c r="AO176" i="2"/>
  <c r="AO175" i="2"/>
  <c r="AO173" i="2"/>
  <c r="AO172" i="2"/>
  <c r="AO171" i="2"/>
  <c r="AO170" i="2"/>
  <c r="AO169" i="2"/>
  <c r="AO168" i="2"/>
  <c r="AO167" i="2"/>
  <c r="AO166" i="2"/>
  <c r="AO165" i="2"/>
  <c r="AO164" i="2"/>
  <c r="AO161" i="2"/>
  <c r="AO160" i="2"/>
  <c r="AO159" i="2"/>
  <c r="AO158" i="2"/>
  <c r="AO157" i="2"/>
  <c r="AO156" i="2"/>
  <c r="AO155" i="2"/>
  <c r="AO154" i="2"/>
  <c r="AO129" i="2"/>
  <c r="AO152" i="2"/>
  <c r="AO151" i="2"/>
  <c r="AO147" i="2"/>
  <c r="AO146" i="2"/>
  <c r="AO145" i="2"/>
  <c r="AO144" i="2"/>
  <c r="AO143" i="2"/>
  <c r="AO142" i="2"/>
  <c r="AO141" i="2"/>
  <c r="AO140" i="2"/>
  <c r="AO139" i="2"/>
  <c r="AO138" i="2"/>
  <c r="AO137" i="2"/>
  <c r="AO133" i="2"/>
  <c r="AO132" i="2"/>
  <c r="AO131" i="2"/>
  <c r="AO130" i="2"/>
  <c r="AO128" i="2"/>
  <c r="AO127" i="2"/>
  <c r="AO126" i="2"/>
  <c r="AO125" i="2"/>
  <c r="AO124" i="2"/>
  <c r="AO123" i="2"/>
  <c r="AO122" i="2"/>
  <c r="AO121" i="2"/>
  <c r="AO119" i="2"/>
  <c r="AO118" i="2"/>
  <c r="AO116" i="2"/>
  <c r="AO115" i="2"/>
  <c r="AO114" i="2"/>
  <c r="AO113" i="2"/>
  <c r="AO112" i="2"/>
  <c r="AO111" i="2"/>
  <c r="AO110" i="2"/>
  <c r="AO107" i="2"/>
  <c r="AO106" i="2"/>
  <c r="AO105" i="2"/>
  <c r="AO104" i="2"/>
  <c r="AO103" i="2"/>
  <c r="AO101" i="2"/>
  <c r="AO100" i="2"/>
  <c r="AO99" i="2"/>
  <c r="AO97" i="2"/>
  <c r="AO96" i="2"/>
  <c r="AO95" i="2"/>
  <c r="AO94" i="2"/>
  <c r="AO93" i="2"/>
  <c r="AO92" i="2"/>
  <c r="AO91" i="2"/>
  <c r="AO90" i="2"/>
  <c r="AO88" i="2"/>
  <c r="AO87" i="2"/>
  <c r="AO86" i="2"/>
  <c r="AO85" i="2"/>
  <c r="AO84" i="2"/>
  <c r="AO83" i="2"/>
  <c r="AO81" i="2"/>
  <c r="AO80" i="2"/>
  <c r="AO79" i="2"/>
  <c r="AO78" i="2"/>
  <c r="AO77" i="2"/>
  <c r="AO76" i="2"/>
  <c r="AO75" i="2"/>
  <c r="AO74" i="2"/>
  <c r="AO73" i="2"/>
  <c r="AO71" i="2"/>
  <c r="AO70" i="2"/>
  <c r="AO69" i="2"/>
  <c r="AO68" i="2"/>
  <c r="AO67" i="2"/>
  <c r="AO66" i="2"/>
  <c r="AO64" i="2"/>
  <c r="AO63" i="2"/>
  <c r="AO59" i="2"/>
  <c r="AO58" i="2"/>
  <c r="AO57" i="2"/>
  <c r="AO56" i="2"/>
  <c r="AO55" i="2"/>
  <c r="AO54" i="2"/>
  <c r="AO53" i="2"/>
  <c r="AO52" i="2"/>
  <c r="AO51" i="2"/>
  <c r="AO50" i="2"/>
  <c r="AO49" i="2"/>
  <c r="AO47" i="2"/>
  <c r="AO46" i="2"/>
  <c r="AO44" i="2"/>
  <c r="AO43" i="2"/>
  <c r="AO42" i="2"/>
  <c r="AO41" i="2"/>
  <c r="AO40" i="2"/>
  <c r="AO39" i="2"/>
  <c r="AO38" i="2"/>
  <c r="AO37" i="2"/>
  <c r="AO35" i="2"/>
  <c r="AO34" i="2"/>
  <c r="AO242" i="2"/>
  <c r="AO241" i="2"/>
  <c r="AO236" i="2"/>
  <c r="AO235" i="2"/>
  <c r="AO234" i="2"/>
  <c r="AO233" i="2"/>
  <c r="AO232" i="2"/>
  <c r="AO231" i="2"/>
  <c r="AO230" i="2"/>
  <c r="AO229" i="2"/>
  <c r="AO228" i="2"/>
  <c r="AO226" i="2"/>
  <c r="AO223" i="2"/>
  <c r="AO222" i="2"/>
  <c r="AO31" i="2"/>
  <c r="AO30" i="2"/>
  <c r="AO29" i="2"/>
  <c r="AO28" i="2"/>
  <c r="AO27" i="2"/>
  <c r="AO26" i="2"/>
  <c r="AO25" i="2"/>
  <c r="AO24" i="2"/>
  <c r="AO23" i="2"/>
  <c r="AO19" i="2"/>
  <c r="AO18" i="2"/>
  <c r="AO16" i="2"/>
  <c r="AO15" i="2"/>
  <c r="AO14" i="2"/>
  <c r="AO13" i="2"/>
  <c r="AO11" i="2"/>
  <c r="AO10" i="2"/>
  <c r="AO9" i="2"/>
  <c r="GA67" i="1" l="1"/>
  <c r="GA68" i="1"/>
  <c r="GA69" i="1"/>
</calcChain>
</file>

<file path=xl/sharedStrings.xml><?xml version="1.0" encoding="utf-8"?>
<sst xmlns="http://schemas.openxmlformats.org/spreadsheetml/2006/main" count="2781" uniqueCount="1178">
  <si>
    <t>N.p.k.</t>
  </si>
  <si>
    <t>Darbu veidi</t>
  </si>
  <si>
    <t>mērvienība</t>
  </si>
  <si>
    <t>cena</t>
  </si>
  <si>
    <t>Vidējā cena</t>
  </si>
  <si>
    <t>1.</t>
  </si>
  <si>
    <t>Sagatavošanas darbi</t>
  </si>
  <si>
    <t>N/A</t>
  </si>
  <si>
    <t>1.1.</t>
  </si>
  <si>
    <t xml:space="preserve">Uzmērīšana un nospraušana                                                   </t>
  </si>
  <si>
    <t>m</t>
  </si>
  <si>
    <t>1.2.</t>
  </si>
  <si>
    <t>Dzelzbetona konstrukciju demontāža ar transportu uz atbērtni</t>
  </si>
  <si>
    <r>
      <t>m</t>
    </r>
    <r>
      <rPr>
        <vertAlign val="superscript"/>
        <sz val="10"/>
        <rFont val="Arial"/>
        <family val="2"/>
        <charset val="186"/>
      </rPr>
      <t>3</t>
    </r>
  </si>
  <si>
    <t>t</t>
  </si>
  <si>
    <t>Asfaltbetona seguma nojaukšana/demontāža</t>
  </si>
  <si>
    <r>
      <t>m</t>
    </r>
    <r>
      <rPr>
        <vertAlign val="superscript"/>
        <sz val="10"/>
        <color indexed="10"/>
        <rFont val="Arial"/>
        <family val="2"/>
        <charset val="204"/>
      </rPr>
      <t>2</t>
    </r>
  </si>
  <si>
    <r>
      <t>m</t>
    </r>
    <r>
      <rPr>
        <vertAlign val="superscript"/>
        <sz val="10"/>
        <rFont val="Arial"/>
        <family val="2"/>
        <charset val="204"/>
      </rPr>
      <t>3</t>
    </r>
  </si>
  <si>
    <t>Šķembu vai grants maisījuma seguma vai pamata nojaukšana/demontāža</t>
  </si>
  <si>
    <r>
      <t>m</t>
    </r>
    <r>
      <rPr>
        <vertAlign val="superscript"/>
        <sz val="10"/>
        <rFont val="Arial"/>
        <family val="2"/>
        <charset val="204"/>
      </rPr>
      <t>2</t>
    </r>
  </si>
  <si>
    <t>Pasažieru platformas nojaukšana/demontāža</t>
  </si>
  <si>
    <t>gab</t>
  </si>
  <si>
    <t>Betona konstrukciju demontāža</t>
  </si>
  <si>
    <t>Betona apmaļu nojaukšana/demontāža</t>
  </si>
  <si>
    <t>Betona plātņu nojaukšana</t>
  </si>
  <si>
    <t>Caurteku demontāža</t>
  </si>
  <si>
    <t xml:space="preserve">   d=0,3m</t>
  </si>
  <si>
    <t xml:space="preserve">   d=0,4m</t>
  </si>
  <si>
    <t xml:space="preserve">   d=0,5m</t>
  </si>
  <si>
    <t xml:space="preserve">   d=0,75m</t>
  </si>
  <si>
    <t xml:space="preserve">   d=0,8m</t>
  </si>
  <si>
    <t xml:space="preserve">   d=1m</t>
  </si>
  <si>
    <t xml:space="preserve">   d=1,5m</t>
  </si>
  <si>
    <t>Dzelzsbetona caurtekas nojaukšana, aizvedot uz uzņēmēja atbērtni</t>
  </si>
  <si>
    <t xml:space="preserve">   d=0,2m</t>
  </si>
  <si>
    <t xml:space="preserve">   d=0,6m</t>
  </si>
  <si>
    <t>Caurteku gala/sienu demontāža</t>
  </si>
  <si>
    <t>Žoga demontāža</t>
  </si>
  <si>
    <t>Drenāžas kolektora demontāža</t>
  </si>
  <si>
    <t>Drenāžas akas demontāža</t>
  </si>
  <si>
    <t>Pasažieru solu nojaukšana</t>
  </si>
  <si>
    <t>Atkritumu urnas demontāža</t>
  </si>
  <si>
    <t>Ceļa zīmju demontāža</t>
  </si>
  <si>
    <t>Ceļa zīmju balstu demontāža</t>
  </si>
  <si>
    <t>Ceļa zīmju un stabu nojaukšana/demontāža</t>
  </si>
  <si>
    <t>Ceļa zīmju vairogu noņemšana</t>
  </si>
  <si>
    <t>Ceļa signālstabiņu nojaukšana/demontāža</t>
  </si>
  <si>
    <t>1.3.</t>
  </si>
  <si>
    <t>Asfalta seguma frēzēšana</t>
  </si>
  <si>
    <t>asfaltbetona seguma savienojumu frēzēšana</t>
  </si>
  <si>
    <t>asfalta seguma nofrēzēšana</t>
  </si>
  <si>
    <t>asfalta seguma nofrēzēšana 6 cm biezumā</t>
  </si>
  <si>
    <t>asfalta seguma izlīdzinošā  frēzēšana</t>
  </si>
  <si>
    <t>1.4.</t>
  </si>
  <si>
    <t>Ūdens noteku pārsedžu vai lūku pārsedžu uzstādīšana vai nomaiņa</t>
  </si>
  <si>
    <t>1.4.1.</t>
  </si>
  <si>
    <t>Ūdens noteku pārsedžu uzstādīšana/nomaiņa</t>
  </si>
  <si>
    <t>1.4.2.</t>
  </si>
  <si>
    <t>Lūku pārsedžu uzstādīšana/nomaiņa</t>
  </si>
  <si>
    <t>1.4.3.</t>
  </si>
  <si>
    <t>Aku vāku uzstādīšana/nomaiņa</t>
  </si>
  <si>
    <t>1.5.</t>
  </si>
  <si>
    <t>Koku, krūmu un zaru zāģēšana</t>
  </si>
  <si>
    <t>koku zāģēšana</t>
  </si>
  <si>
    <t>koku zāģēšana ar celmu laušanu</t>
  </si>
  <si>
    <t>teritorijas attīrīšana no krūmiem</t>
  </si>
  <si>
    <t>zaru zāģēšana</t>
  </si>
  <si>
    <t>gab.</t>
  </si>
  <si>
    <t>zaru zāģēšana, izveidojot vainagu</t>
  </si>
  <si>
    <t>celma laušana, aizvedot uz uzņēmēja atbērtni</t>
  </si>
  <si>
    <t>celmu laušana</t>
  </si>
  <si>
    <t>celmu laušana, aizvedot uz būvuzņēmēja atbērtni</t>
  </si>
  <si>
    <t>krūmu zāģēšana un celmu laušana, aizvedot uz būvuzņēmēja atbērtni</t>
  </si>
  <si>
    <t>ha</t>
  </si>
  <si>
    <t>1.6.</t>
  </si>
  <si>
    <t>Zaru, krūmu un atvašu šķeldošana</t>
  </si>
  <si>
    <t>2.</t>
  </si>
  <si>
    <t>Zemes klātne</t>
  </si>
  <si>
    <t>2.1.</t>
  </si>
  <si>
    <t>Grāvju rakšana un tīrīšana</t>
  </si>
  <si>
    <t>grāvju tīrīšana</t>
  </si>
  <si>
    <t xml:space="preserve">   grāvju tīrīšana grunti aizvedot</t>
  </si>
  <si>
    <t xml:space="preserve">   grāvju tīrīšana grunti izlīdzinot</t>
  </si>
  <si>
    <t xml:space="preserve">grāvju rakšana   </t>
  </si>
  <si>
    <t xml:space="preserve">   grāvju rakšana grunti aizvedot</t>
  </si>
  <si>
    <t xml:space="preserve">   grāvju rakšana grunti izlīdzinot</t>
  </si>
  <si>
    <t>2.2.</t>
  </si>
  <si>
    <t>Liekās grunts aizvešana un izlīdzināšana</t>
  </si>
  <si>
    <t>liekās grunts aizvešana</t>
  </si>
  <si>
    <t>2.3.</t>
  </si>
  <si>
    <t>Caurteku tīrīšana, remonts vai uzstādīšana</t>
  </si>
  <si>
    <t>caurteku tīrīšana (atrakšana, skalošana)</t>
  </si>
  <si>
    <t xml:space="preserve">      d=0,5 m</t>
  </si>
  <si>
    <t>caurtekas galsienu remonts</t>
  </si>
  <si>
    <t xml:space="preserve">polimēru caurteku uzstādīšana </t>
  </si>
  <si>
    <t xml:space="preserve">         d=0,3 m</t>
  </si>
  <si>
    <t xml:space="preserve">         d=0,4 m</t>
  </si>
  <si>
    <t xml:space="preserve">         d=0,5 m</t>
  </si>
  <si>
    <t xml:space="preserve">         d=0,6 m</t>
  </si>
  <si>
    <t xml:space="preserve">         d=0,8 m</t>
  </si>
  <si>
    <t xml:space="preserve">         d=1,0 m</t>
  </si>
  <si>
    <t>2.4.</t>
  </si>
  <si>
    <t>Zemes klātnes būvniecība</t>
  </si>
  <si>
    <t>Zemes klātnes ierakuma būvniecība</t>
  </si>
  <si>
    <t>Zemes klātnes ierakuma būvniecība grunti aizvedot uz būvuzņēmēja atbērtni</t>
  </si>
  <si>
    <t>Zemes klātnes uzbēruma būvniecība</t>
  </si>
  <si>
    <t>2.5.</t>
  </si>
  <si>
    <t>2.6.</t>
  </si>
  <si>
    <t>Apzaļumošana un nogāžu nostiprināšana</t>
  </si>
  <si>
    <t>Apzaļumošana ar augu zemi</t>
  </si>
  <si>
    <r>
      <t xml:space="preserve">         </t>
    </r>
    <r>
      <rPr>
        <i/>
        <sz val="10"/>
        <rFont val="Arial"/>
        <family val="2"/>
        <charset val="186"/>
      </rPr>
      <t>10 cm biezumā</t>
    </r>
  </si>
  <si>
    <t>Nogāžu nostiprināšana ar augu zemi</t>
  </si>
  <si>
    <t>2.7.</t>
  </si>
  <si>
    <t>Ūdens novadtekņu uzstādīšana un atjaunošana</t>
  </si>
  <si>
    <t>3.</t>
  </si>
  <si>
    <t xml:space="preserve">Ar saistvielām nesaistītas konstruktīvās kārtas </t>
  </si>
  <si>
    <t>3.1.</t>
  </si>
  <si>
    <t>Salizturīgās (drenējošās) kārtas būvniecība</t>
  </si>
  <si>
    <t>Salizturīgās kārtas būvniecība</t>
  </si>
  <si>
    <t xml:space="preserve">      30 cm biezumā</t>
  </si>
  <si>
    <t xml:space="preserve">      40 cm biezumā</t>
  </si>
  <si>
    <t>3.2.</t>
  </si>
  <si>
    <t>Nesaistītu minerālmateriālu pamata nesošās kārtas vai seguma būvniecība</t>
  </si>
  <si>
    <t>NESOŠĀ KĀRTA</t>
  </si>
  <si>
    <t xml:space="preserve">Nesaistītu minerālmateriālu pamata nesošās kārtas būvniecība </t>
  </si>
  <si>
    <t xml:space="preserve">     10cm biezumā</t>
  </si>
  <si>
    <t xml:space="preserve">     15cm biezumā</t>
  </si>
  <si>
    <t xml:space="preserve">     25cm biezumā</t>
  </si>
  <si>
    <t xml:space="preserve">    15cm biezumā</t>
  </si>
  <si>
    <t xml:space="preserve">    16cm biezumā</t>
  </si>
  <si>
    <t xml:space="preserve">    18cm biezumā</t>
  </si>
  <si>
    <r>
      <t>m</t>
    </r>
    <r>
      <rPr>
        <b/>
        <vertAlign val="superscript"/>
        <sz val="10"/>
        <rFont val="Arial"/>
        <family val="2"/>
        <charset val="186"/>
      </rPr>
      <t>3</t>
    </r>
  </si>
  <si>
    <t xml:space="preserve">     16cm biezumā</t>
  </si>
  <si>
    <t>Nesaistītu minerālmateriālu seguma būvniecība 18cm biezumā</t>
  </si>
  <si>
    <t>Nesaistītu minerālmateriālu 0/32s seguma būvniecība 10 cm biezumā</t>
  </si>
  <si>
    <t>Nesaistītu minerālmateriālu 0/32s seguma būvniecība nobrauktuvēs 10 cm biezumā</t>
  </si>
  <si>
    <t>IZLĪDZINOŠĀ KĀRTA</t>
  </si>
  <si>
    <t>3.3.</t>
  </si>
  <si>
    <t>Atputekļošana</t>
  </si>
  <si>
    <t>3.4.</t>
  </si>
  <si>
    <t>nomaļu uzpildīšana (0/32s)</t>
  </si>
  <si>
    <r>
      <t>m</t>
    </r>
    <r>
      <rPr>
        <vertAlign val="superscript"/>
        <sz val="10"/>
        <rFont val="Arial"/>
        <family val="2"/>
        <charset val="204"/>
      </rPr>
      <t>3</t>
    </r>
    <r>
      <rPr>
        <sz val="11"/>
        <color theme="1"/>
        <rFont val="Calibri"/>
        <family val="2"/>
        <charset val="186"/>
        <scheme val="minor"/>
      </rPr>
      <t/>
    </r>
  </si>
  <si>
    <t>nomaļu profilēšana un blīvēšana</t>
  </si>
  <si>
    <t>nomaļu uzpildīšana, profilēšana un blīvēšana</t>
  </si>
  <si>
    <r>
      <t>m</t>
    </r>
    <r>
      <rPr>
        <b/>
        <vertAlign val="superscript"/>
        <sz val="10"/>
        <rFont val="Arial"/>
        <family val="2"/>
        <charset val="186"/>
      </rPr>
      <t>3</t>
    </r>
    <r>
      <rPr>
        <sz val="11"/>
        <color theme="1"/>
        <rFont val="Calibri"/>
        <family val="2"/>
        <charset val="186"/>
        <scheme val="minor"/>
      </rPr>
      <t/>
    </r>
  </si>
  <si>
    <t xml:space="preserve">     3,5 cm biezumā </t>
  </si>
  <si>
    <t xml:space="preserve">     4 cm biezumā </t>
  </si>
  <si>
    <t xml:space="preserve">     5 cm biezumā </t>
  </si>
  <si>
    <t xml:space="preserve">     6 cm biezumā </t>
  </si>
  <si>
    <t xml:space="preserve">     8 cm biezumā </t>
  </si>
  <si>
    <t xml:space="preserve">     8,5 cm biezumā </t>
  </si>
  <si>
    <t xml:space="preserve">     10 cm biezumā </t>
  </si>
  <si>
    <t xml:space="preserve">     12 cm biezumā </t>
  </si>
  <si>
    <r>
      <t>m</t>
    </r>
    <r>
      <rPr>
        <b/>
        <vertAlign val="superscript"/>
        <sz val="10"/>
        <rFont val="Arial"/>
        <family val="2"/>
        <charset val="186"/>
      </rPr>
      <t>2</t>
    </r>
  </si>
  <si>
    <t xml:space="preserve">     7 cm biezumā </t>
  </si>
  <si>
    <t xml:space="preserve">     7,5 cm biezumā </t>
  </si>
  <si>
    <t xml:space="preserve">     9 cm biezumā </t>
  </si>
  <si>
    <t>nomaļu uzpildīšana, profilēšana un blīvēšana ar nesaistītiem minerālmateriāliem 0/32s</t>
  </si>
  <si>
    <t>3.5.</t>
  </si>
  <si>
    <t>Betona bruģa (plātnīšu) seguma būvniecība</t>
  </si>
  <si>
    <t>betona-bruģakmens seguma būvniecība h-6cm</t>
  </si>
  <si>
    <t>Betona bruģa seguma atjaunošana h=6cm</t>
  </si>
  <si>
    <t>3.6.</t>
  </si>
  <si>
    <t>Dabīgā akmens bruģa seguma būvniecība</t>
  </si>
  <si>
    <t>4.</t>
  </si>
  <si>
    <t>Ar saistvielām saistītas konstruktīvās kārtas</t>
  </si>
  <si>
    <t>4.1.</t>
  </si>
  <si>
    <t>Gruntēšana</t>
  </si>
  <si>
    <t>4.2.</t>
  </si>
  <si>
    <t>Armēšana ar ģeosintētiskiem materiāliem</t>
  </si>
  <si>
    <t>4.3.</t>
  </si>
  <si>
    <t>Asfaltbetona, šķembu mastikas asfalta un porasfalta kārtas būvniecība</t>
  </si>
  <si>
    <t>DILUMKĀRTA</t>
  </si>
  <si>
    <t>Karstā asfalta dilumkārtas būvniecība ar AC6 surf  4 cm biezumā</t>
  </si>
  <si>
    <r>
      <t>m</t>
    </r>
    <r>
      <rPr>
        <vertAlign val="superscript"/>
        <sz val="10"/>
        <rFont val="Arial"/>
        <family val="2"/>
        <charset val="186"/>
      </rPr>
      <t>2</t>
    </r>
  </si>
  <si>
    <t xml:space="preserve">     4 cm biezumā</t>
  </si>
  <si>
    <t xml:space="preserve">     5 cm biezumā</t>
  </si>
  <si>
    <t>Karstā asfalta dilumkārtas būvniecība ar AC11 surf</t>
  </si>
  <si>
    <t xml:space="preserve">     3,5 cm biezumā</t>
  </si>
  <si>
    <t xml:space="preserve">     6 cm biezumā</t>
  </si>
  <si>
    <t>Karstā asfalta dilumkārtas būvniecība ar AC16 surf</t>
  </si>
  <si>
    <t xml:space="preserve">Karstā asfalta dilumkārtas būvniecība ar SMA16 </t>
  </si>
  <si>
    <t>SAISTES KĀRTA</t>
  </si>
  <si>
    <t>Karstā asfalta saistes kārtas būvniecība no AC16 base/bin</t>
  </si>
  <si>
    <t xml:space="preserve">     8 cm biezumā</t>
  </si>
  <si>
    <t>APAKŠKĀRTA</t>
  </si>
  <si>
    <t>Karstā asfalta apakškārtas būvniecība ar AC16 base/bin</t>
  </si>
  <si>
    <t xml:space="preserve">     10 cm biezumā</t>
  </si>
  <si>
    <t>SEGUMS</t>
  </si>
  <si>
    <t>Karstā asfalta izlīdzinošās kārtas būvniecība ar AC11 base/bin vidēji 4 cm biezumā</t>
  </si>
  <si>
    <t>Karstā asfalta iesēdumu remonts ar AC16 base/bin</t>
  </si>
  <si>
    <t>4.4.</t>
  </si>
  <si>
    <t>5.</t>
  </si>
  <si>
    <t>Satiksmes aprīkojums</t>
  </si>
  <si>
    <t>5.1.</t>
  </si>
  <si>
    <t>Pasažieru platformas vai gājēju ietves būvniecība vai remonts, autopaviljonu remonts</t>
  </si>
  <si>
    <t>Pasažieru platformas ar asfaltbetona segumu būvniecība</t>
  </si>
  <si>
    <t>Soliņu uzstādīšana</t>
  </si>
  <si>
    <t>Autopaviljona uzstādīšana</t>
  </si>
  <si>
    <t>Betona atkritumu urnas uzstādīšana</t>
  </si>
  <si>
    <t>5.2.</t>
  </si>
  <si>
    <t>Betona apmales uzstādīšana vai nomaiņa</t>
  </si>
  <si>
    <t>Ceļa/ietves betona apmales uzstādīšana</t>
  </si>
  <si>
    <t xml:space="preserve">       100x30x15cm</t>
  </si>
  <si>
    <t xml:space="preserve">       100x22x15cm</t>
  </si>
  <si>
    <t xml:space="preserve">       100x20x8cm</t>
  </si>
  <si>
    <t xml:space="preserve">       100x50x20cm</t>
  </si>
  <si>
    <t>5.3.</t>
  </si>
  <si>
    <t>Ceļa zīmju un ceļa zīmju stabu uzstādīšana vai nomaiņa</t>
  </si>
  <si>
    <t>Ceļa zīmju uzstādīšana</t>
  </si>
  <si>
    <t xml:space="preserve">      brīdinājuma ceļa zīmju uzstādīšana</t>
  </si>
  <si>
    <t xml:space="preserve">      priekšrocības ceļa zīmju uzstādīšana</t>
  </si>
  <si>
    <t xml:space="preserve">      aizlieguma ceļa zīmju uzstādīšana</t>
  </si>
  <si>
    <t xml:space="preserve">      rīkojuma ceļa zīmju uzstādīšana</t>
  </si>
  <si>
    <t xml:space="preserve">      norādījuma ceļa zīmju uzstādīšana</t>
  </si>
  <si>
    <t>Ceļa zīmju balstu uzstādīšana</t>
  </si>
  <si>
    <t>Ceļa zīmju cinkotu metāla balstu uzstādīšana</t>
  </si>
  <si>
    <t>Esošo ceļazīmju saglabāšana un pārcelšana</t>
  </si>
  <si>
    <t>Vertikālo apzīmējumu uzstādīšana</t>
  </si>
  <si>
    <t>kompl.</t>
  </si>
  <si>
    <t>5.4.</t>
  </si>
  <si>
    <t>Ceļa signālstabiņu uzstādīšana vai nomaiņa</t>
  </si>
  <si>
    <t>Ceļa signālstabiņu uzstādīšana</t>
  </si>
  <si>
    <t>Ceļa signālstabiņu nomaiņa</t>
  </si>
  <si>
    <t xml:space="preserve">5.5. </t>
  </si>
  <si>
    <t>Drošības barjeras uzstādīšana, nomaiņa vai atjaunošana</t>
  </si>
  <si>
    <t>drošības barjeras N2 W2 uzstādīšana</t>
  </si>
  <si>
    <t>drošības barjeras N2 W4 uzstādīšana</t>
  </si>
  <si>
    <t>drošības barjeras N2 W5 uzstādīšana</t>
  </si>
  <si>
    <t xml:space="preserve">Enkurbarjeras L=12m </t>
  </si>
  <si>
    <t>drošības barjeras sākuma un gala elementu L=4,6m uzstādīšana</t>
  </si>
  <si>
    <t>drošības barjeras sākuma un gala elementu L=12,7m uzstādīšana</t>
  </si>
  <si>
    <t>drošības barjeras izliekto nobeiguma elementu Z uzstādīšana</t>
  </si>
  <si>
    <t xml:space="preserve">5.7. </t>
  </si>
  <si>
    <t>Drošības žoga uzstādīšana vai atjaunošana</t>
  </si>
  <si>
    <t xml:space="preserve">5.8. </t>
  </si>
  <si>
    <t>Ceļa horizontālie apzīmējumi</t>
  </si>
  <si>
    <t>Uzklāšana ar plastiskiem materiāliem, ar mehānismiem</t>
  </si>
  <si>
    <t xml:space="preserve">Uzklāšana ar plastiskiem materiāliem, ar roku darbu </t>
  </si>
  <si>
    <t>6.0.</t>
  </si>
  <si>
    <t>satiksmes uzskaites sensoru izbūve</t>
  </si>
  <si>
    <t>6.</t>
  </si>
  <si>
    <t>Segumu remonts un uzturēšana</t>
  </si>
  <si>
    <t>6.1.</t>
  </si>
  <si>
    <t>Bedrīšu remonts</t>
  </si>
  <si>
    <t>Asfalta seguma remonts</t>
  </si>
  <si>
    <t>6.2.</t>
  </si>
  <si>
    <t>Plaisu aizpildīšana</t>
  </si>
  <si>
    <t>Plaisu aizpildīšana ar bitumenu</t>
  </si>
  <si>
    <t>Plaisu aizpildīšana ar bitumena mastiku/mastikas lentu</t>
  </si>
  <si>
    <t>6.7.</t>
  </si>
  <si>
    <t>Ceļa klātnes vai nomaļu profilēšana, seguma planēšana vai līdzināšana</t>
  </si>
  <si>
    <t>Nomaļu grunts uzauguma noņemšana, aizvedot uz atbērtni</t>
  </si>
  <si>
    <t>Vienkārtas virsmas apstrāde Y1B 8/11 izbūve</t>
  </si>
  <si>
    <t>Zāles pļaušana ceļa nodalījuma joslā</t>
  </si>
  <si>
    <t>kompl</t>
  </si>
  <si>
    <t>Zemes klātnes nogāžu planēšana</t>
  </si>
  <si>
    <t>Līgums</t>
  </si>
  <si>
    <t>ERAF</t>
  </si>
  <si>
    <t>KF</t>
  </si>
  <si>
    <t>Dzelzsbetona stabu demontāža</t>
  </si>
  <si>
    <t>Koka konstrukciju demontāža</t>
  </si>
  <si>
    <t>Konstrukciju demontāža ar transportu uz atbērtni</t>
  </si>
  <si>
    <t>Dzelzsbetona caurtekas nojaukšana</t>
  </si>
  <si>
    <t xml:space="preserve">   d=0,7m</t>
  </si>
  <si>
    <t>Betona stabu demontāža</t>
  </si>
  <si>
    <t>asfalta seguma nofrēzēšana 4 cm biezumā</t>
  </si>
  <si>
    <t xml:space="preserve">    3 cm biezumā</t>
  </si>
  <si>
    <t>Ceļa klātnē iebūvēto aku vāku augstuma regulēšana</t>
  </si>
  <si>
    <t>koku zāģēšana ar celmu frēzēšanu</t>
  </si>
  <si>
    <t>koku zāģēšana, koksni aizvedot uz būvuzņēmēja atbērtni</t>
  </si>
  <si>
    <t>teritorijas attīrīšana no krūmiem, transportēšana uz būvuzņēmēja atbērtni</t>
  </si>
  <si>
    <t>liekās grunts izlīdzināšana</t>
  </si>
  <si>
    <t xml:space="preserve">      d=0,6 m</t>
  </si>
  <si>
    <t xml:space="preserve">      d=0,7 m</t>
  </si>
  <si>
    <t>polimēra caurteku pagarināšana</t>
  </si>
  <si>
    <t xml:space="preserve">         līdz d=0,5 m</t>
  </si>
  <si>
    <t>Nogāžu nostiprināšanu ar ģeosintētisko materiālu</t>
  </si>
  <si>
    <t xml:space="preserve">Nesaistītu minerālmateriālu pamata nesošās kārtas būvniecība no maisījuma 0/32 </t>
  </si>
  <si>
    <t xml:space="preserve">    10cm biezumā</t>
  </si>
  <si>
    <t xml:space="preserve">    12cm biezumā  </t>
  </si>
  <si>
    <t xml:space="preserve">    20cm biezumā (N-II)</t>
  </si>
  <si>
    <t xml:space="preserve">Nesaistītu minerālmateriālu pamata nesošās kārtas būvniecība 0/32ps (N-III klase) 15cm biezumā  </t>
  </si>
  <si>
    <t>Nesaistītu minerālmateriālu 0/16s seguma būvniecība 6 cm biezumā nobrauktuvēs</t>
  </si>
  <si>
    <t xml:space="preserve">Nesaistītu minerālmateriālu 0/32s seguma būvniecība 5 cm biezumā </t>
  </si>
  <si>
    <t>Nesaistītu minerālmateriālu 0/32s seguma būvniecība 12 cm biezumā</t>
  </si>
  <si>
    <t>Karstā asfalta profila labošana ar AC11base/bin</t>
  </si>
  <si>
    <t>Karstā asfalta profila labošana ar AC11surf</t>
  </si>
  <si>
    <t>Mīkstā asfalta un emulsijas asfalta kārtas būvniecība</t>
  </si>
  <si>
    <t>Karstā asfalta profila labošana ar AC11surf nobrauktuvēs</t>
  </si>
  <si>
    <t xml:space="preserve">     14x 2,5m platumā(AC6surf )</t>
  </si>
  <si>
    <t>Ceļa zīmju uz metāla balsta uzstādīšana</t>
  </si>
  <si>
    <t>Metāla stabu uzstādīšana</t>
  </si>
  <si>
    <t>Vertikālo apzīmējumu nomaiņa</t>
  </si>
  <si>
    <t>Enkurbarjeras L=12-13m uzstādīšana drošības barjeru galos</t>
  </si>
  <si>
    <t xml:space="preserve">Bedrīšu aizpildīšana ar karsto asfaltbetonu, izmantojot pilno tehnoloģiju </t>
  </si>
  <si>
    <t>Bedrīšu aizpildīšana ar karsto asfaltbetonu, izmantojot nepilno tehnoloģiju</t>
  </si>
  <si>
    <t>Bedrīšu aizpildīšana ar šķembām un bitumena emulsiju, izmantojot nepilno tehnoloģiju</t>
  </si>
  <si>
    <t>Plaisu aizpildīšana ar bitumena emulsiju un sīkšķembām</t>
  </si>
  <si>
    <t>Mērvienība</t>
  </si>
  <si>
    <t>Konstrukciju nojaukšana vai demontāža</t>
  </si>
  <si>
    <t>Ar saistvielām nesaistītukārtu armēšana vai atdalīšana</t>
  </si>
  <si>
    <t>Nomaļu uzpildīšana, profilēšana un blīvēšana</t>
  </si>
  <si>
    <t>Ar saistvielām saistīta minerālmateriālu pamata nesošās kārtas būvniecība aukstā veidā</t>
  </si>
  <si>
    <t>sanesu attīrīšana caurtekas galos ar d=0,5m</t>
  </si>
  <si>
    <t xml:space="preserve">Bruģakmens seguma nojaukšana </t>
  </si>
  <si>
    <t>Bedrīšu aizpildīšana ar karsto asfaltbetonu, izmantojot pilno tehnoloģiju ar AC11surf</t>
  </si>
  <si>
    <t>Plaisu aizpildīšana ar bitumena emulsiju</t>
  </si>
  <si>
    <t>Mastikas deformācijas šuves izbūve, ieskaitot esošās nojauksanu</t>
  </si>
  <si>
    <t>Karstā asfalta iesēdumu remonts ar AC11surf</t>
  </si>
  <si>
    <t>Karstā asfalta dilumkārtas būvniecība ar SMA11</t>
  </si>
  <si>
    <t>4 cm biezumā</t>
  </si>
  <si>
    <t xml:space="preserve">nomaļu uzpildīšana </t>
  </si>
  <si>
    <t>Dabīgā akmens bruģa seguma izbūve</t>
  </si>
  <si>
    <t>Dabīgā akmens bruģa seguma atjaunošana</t>
  </si>
  <si>
    <t>Ceļa zīmju metāla staba uzstādīšana</t>
  </si>
  <si>
    <t>3,5 cm biezumā</t>
  </si>
  <si>
    <t>Karstā asfalta izlīdzinošās kārtas būvniecība ar AC11 surf vidēji 4 cm biezumā</t>
  </si>
  <si>
    <t>TS</t>
  </si>
  <si>
    <t>Tilti</t>
  </si>
  <si>
    <t>Hermētiska šuve 25x35mm</t>
  </si>
  <si>
    <t>Deformācijas šuves tīrīšana</t>
  </si>
  <si>
    <t>Pasažieru platformas ar solu nojaukšana/demontāža</t>
  </si>
  <si>
    <t>Pasažieru platformas ar asfaltbetona segumu būvniecība, AC6surf 4 cm (14x2,5m)</t>
  </si>
  <si>
    <t>Ceļa zīmes Nr. 705 (virzienrādītāji) ar stabu pārvietošanu</t>
  </si>
  <si>
    <t>asfalta seguma nofrēzēšana 3,5 cm biezumā</t>
  </si>
  <si>
    <t>Nesaistītu minerālmateriālu 0/32s seguma būvniecība 10 cm biezumā no sagatavotas grants</t>
  </si>
  <si>
    <t>Karstā asfalta izlīdzinošās kārtas SMA11 būvniecība  vidēji 3,5 cm biezumā pieturu un ceļa paplašinājumos</t>
  </si>
  <si>
    <t>Karstā asfalta profila labošana ar AC11surf 4cm nobrauktuvēs</t>
  </si>
  <si>
    <t>Ceļa zīmes Nr. 541 "Autobusu pietura" pārvietošana</t>
  </si>
  <si>
    <t>satiksmes uzskaites sensoru atjaunošana</t>
  </si>
  <si>
    <t>Karstā asfalta izlīdzinošās kārtas būvniecība ar AC16 base/bin vidēji 6 cm biezumā</t>
  </si>
  <si>
    <t>drošības barjeras sakārtošana</t>
  </si>
  <si>
    <t>bojātās gala atbalstsieniņas nomaiņa caurtekai ar d=0,5m</t>
  </si>
  <si>
    <t>Nesaistītu minerālmateriālu 0/16s seguma būvniecība 6 cm biezumā nobrauktuvēs, tsk. profilēšana, blīvēšana</t>
  </si>
  <si>
    <t>Karstā asfalta izlīdzinošās kārtas būvniecība ar AC16 bin vidēji 5 cm biezumā</t>
  </si>
  <si>
    <t>Priekšrocības ceļa zīmju, 1.atstarošanas klase, nomaiņa uz esošā staba</t>
  </si>
  <si>
    <t>Aizlieguma ceļa zīmju, 1.atstarošanas klase, nomaiņa uz esošā staba</t>
  </si>
  <si>
    <t>Virziena rādītāju, 1.atstarošanas klase, nomaiņa uz esošā staba</t>
  </si>
  <si>
    <t>Informācijas ceļa zīmju, 1.atstarošanas klase, nomaiņa uz esošā staba</t>
  </si>
  <si>
    <t>vertikālo apzīmējumu, 1.atstarošanas klase, nomaiņa uz esošā staba (iem)</t>
  </si>
  <si>
    <t>bojāto drošības barjeru nomaiņa</t>
  </si>
  <si>
    <t>koku zāģēšana, koksni aizvedot uz atbērtni</t>
  </si>
  <si>
    <t>koku zāģēšana sarežģītos apstākļos, koksni aizvedot uz atbērtni</t>
  </si>
  <si>
    <t>zaru zāģēšana, koksni aizvedot uz atbērtni</t>
  </si>
  <si>
    <t>Nesaistītu minerālmateriālu pamata nesošās kārtas būvniecība  0/32p deformāciju izlīdzināšanai</t>
  </si>
  <si>
    <t>Nesaistītu minerālmateriālu pamata nesošās kārtas būvniecība  0/32p 15 cm</t>
  </si>
  <si>
    <t>Nesaistītu minerālmateriālu 0/32s seguma būvniecība nobrauktuvēs 9 cm biezumā</t>
  </si>
  <si>
    <t>Karstā asfalta profila labošana ar AC16surf vidēji 6 cm biezumā</t>
  </si>
  <si>
    <t>Virsmas apstrāde VA G2 16/22&amp;8/11</t>
  </si>
  <si>
    <t>Grants seguma nojaukšana</t>
  </si>
  <si>
    <t>celmu nofrēzēšana</t>
  </si>
  <si>
    <t>dzelzbetona caurteku d=0,75 m bojāto posmu nomaiņa (izmantojot lietotos caurteku posmus)</t>
  </si>
  <si>
    <t>Nesaistītu minerālmateriālu 0/32s seguma būvniecība nobrauktuvēs 12 cm biezumā</t>
  </si>
  <si>
    <t xml:space="preserve">Ar saistvielām nesaistītu blīvu segas pamata kārtu gruntēšana, iemaisot bitumena emulsiju C60B 3l/m2 4-7cm </t>
  </si>
  <si>
    <t>Pasažieru platformas ar asfaltbetona segumu būvniecība, AC6surf 4 cm (12x2,5m)</t>
  </si>
  <si>
    <t>Nomaļu grunts uzauguma noņemšana, grunti izlīdzinot</t>
  </si>
  <si>
    <t>Nogāžu nostiprināšana caurteku galos ar bruģakmeņiem</t>
  </si>
  <si>
    <t>Nesaistītu minerālmateriālu seguma  iesēdumu remonts 0/32p</t>
  </si>
  <si>
    <t>Ceļa zīmes metāla staba pārvietošana</t>
  </si>
  <si>
    <t>Uzstādīšana uz esošā staba</t>
  </si>
  <si>
    <t>Ceļa zīmes Nr. 706 (virzienrādītāji) ar diviem balstiem pārvietošana</t>
  </si>
  <si>
    <t>Izskalojumu aizbēršana ar škembām</t>
  </si>
  <si>
    <t>polimēru caurteku uzstādīšana 0,4m nobrauktuvē</t>
  </si>
  <si>
    <t>Karstā asfalta profila labošana ar AC11base/bin vidēji 5 cm biezumā</t>
  </si>
  <si>
    <t>Karstā asfalta dilumkārtas būvniecība ar AC6 surf  4 cm biezumā pasažieru platformai</t>
  </si>
  <si>
    <t>Vienkārtas virsmas apstrāde VA A1 8/11 izbūve</t>
  </si>
  <si>
    <t xml:space="preserve">Ar saistvielām nesaistītu blīvu segas pamata kārtu gruntēšana, iemaisot bitumena emulsiju C60B 3l/m2 6cm </t>
  </si>
  <si>
    <t>Nesaistītu minerālmateriālu 0/32s seguma būvniecība nobrauktuvēs 15 cm biezumā</t>
  </si>
  <si>
    <t>Nesaistītu minerālmateriālu pamata nesošās apakškārtas būvniecība 0/45 10cm biezumā  N-IV</t>
  </si>
  <si>
    <t>Nesaistītu minerālmateriālu pamata nesošās virskārtas būvniecība 0/32p 15 cm biezumā N-III</t>
  </si>
  <si>
    <t>asfalta seguma nofrēzēšana 3 cm biezumā</t>
  </si>
  <si>
    <t>Nesaistītu minerālmateriālu pamata nesošās kārtas būvniecība  deformāciju izlīdzināšanai pasažieru platformām</t>
  </si>
  <si>
    <t>Ceļa zīmes Nr. 541 "Autobusu pietura" nomaiņa</t>
  </si>
  <si>
    <t>Karstā asfalta iesēdumu remonts ar AC11 bin</t>
  </si>
  <si>
    <t>Nesaistītu minerālmateriālu 0/32s seguma būvniecība nobrauktuvēs, vidēji 15 cm, t.sk. profilēšana un blīvēšana</t>
  </si>
  <si>
    <t>Nesaistītu minerālmateriālu seguma  iesēdumu un bedru labošana nobrauktuvēs 0/32p</t>
  </si>
  <si>
    <t>Virsmas apstrāde VA G2 16/22&amp;8/11 (S-III klase)</t>
  </si>
  <si>
    <t>Pasažieru platformas ar asfaltbetona segumu būvniecība, AC6surf 4 cm (12x2,3m)</t>
  </si>
  <si>
    <t>Karstā asfalta profila labošana ar AC11base/bin vidēji 4 cm biezumā</t>
  </si>
  <si>
    <t xml:space="preserve">Nesaistītu minerālmateriālu 0/16s seguma būvniecība 6 cm biezumā </t>
  </si>
  <si>
    <t>Nesaistītu minerālmateriālu pamata nesošās kārtas būvniecība  0/32p 7 cm</t>
  </si>
  <si>
    <t>Virsmas apstrāde VA AK 8/11&amp;2/4</t>
  </si>
  <si>
    <t>Ceļa zīmes Nr. 541 "Autobusu pietura", 1. atstarošanas klase, uzstādīšana uz esošajiem stabiem</t>
  </si>
  <si>
    <t>drošības barjeras saīsināto sākuma un gala elementu uzstādīšana</t>
  </si>
  <si>
    <t>drošības barjeras sākuma un gala elementu uzstādīšana</t>
  </si>
  <si>
    <t>Metālabarjeru uz betona satbiem nojaukšana/demontāža</t>
  </si>
  <si>
    <t>Karstā asfalta izlīdzinošās kārtas būvniecība ar AC6 surf vidēji 4 cm biezumā autopaviljonā</t>
  </si>
  <si>
    <t>Digitālā uzmērīšana</t>
  </si>
  <si>
    <t>Būves izpilduzmērījumu plāna izstrāde</t>
  </si>
  <si>
    <t>Vietējā ģeodēziskā tīkla punkta pārcelšana un reģistrācija Latvijas Ģeotelpiskās informācijas aģentūrā</t>
  </si>
  <si>
    <t xml:space="preserve">Valsts ģeodēziskā tīkla punkta pārcelšana </t>
  </si>
  <si>
    <t>Valsts ģeodēziskā tīkla pilnveidošanas apraksta dokumentācijas izstrāde</t>
  </si>
  <si>
    <t>Robežzīmju atjaunošana</t>
  </si>
  <si>
    <t>Drenas demontāža, d=6cm</t>
  </si>
  <si>
    <t>Drenāžas kolektora demontāža, d=7,5cm</t>
  </si>
  <si>
    <t>Drenāžas kolektora demontāža, d=10cm</t>
  </si>
  <si>
    <t>Drenāžas kolektora demontāža, d=12,5cm</t>
  </si>
  <si>
    <t>Drenāžas kolektora demontāža, d=30cm</t>
  </si>
  <si>
    <t>Drenāžas uztvērēj jakas izbūve d=1000mm</t>
  </si>
  <si>
    <t>Drenāžas uztvērēj jakas izbūve d=1500mm</t>
  </si>
  <si>
    <t>Drenāžas kontrollakas izbūve d=1000mm</t>
  </si>
  <si>
    <t>Perforētas drenāžas ar ģeotekstola filtru izbūve d=63mm</t>
  </si>
  <si>
    <t>Perforētas drenāžas ar ģeotekstola filtru izbūve d=75mm</t>
  </si>
  <si>
    <t>Perforētas drenāžas ar ģeotekstola filtru izbūve d=90mm</t>
  </si>
  <si>
    <t>Perforētas drenāžas ar ģeotekstola filtru izbūve d=110mm</t>
  </si>
  <si>
    <t>Perforētas drenāžas ar ģeotekstola filtru izbūve d=160mm</t>
  </si>
  <si>
    <t>Drenāžas kolektora izbūve d=90mm</t>
  </si>
  <si>
    <t>Drenāžas kolektora izbūve d=125mm</t>
  </si>
  <si>
    <t>Drenāžas kolektora izbūve d=160mm</t>
  </si>
  <si>
    <t>Drenāžas kolektora izbūve d=300mm</t>
  </si>
  <si>
    <t>Nogriezto drenāžas cauruļu aizsardzība ar ģeotekstilu</t>
  </si>
  <si>
    <t>Drenāžas iztekas grāvī izbūve</t>
  </si>
  <si>
    <t>Ģeodeziskā punktu pārcelšana</t>
  </si>
  <si>
    <t>Slēpto robežzīmju izveide</t>
  </si>
  <si>
    <t>Sakaru komunikāciju pārcelšana un padziļināšana</t>
  </si>
  <si>
    <t>Caurteku demontāža (Plastmasas)</t>
  </si>
  <si>
    <t xml:space="preserve">   d=1,4m</t>
  </si>
  <si>
    <t>Dzelzsbetona kastveida caurtekas nojaukšana</t>
  </si>
  <si>
    <t>Dzelzsbetona caurteku gala sienu demontāža</t>
  </si>
  <si>
    <t>Pasažieru paviljona demontāža</t>
  </si>
  <si>
    <t>Pasažieru platformu demontāža</t>
  </si>
  <si>
    <t>Ceļa zīmju režģotu balstu demontāža</t>
  </si>
  <si>
    <t>Virzienrādītāja ceļa zīmes (Nr.701) vairoga demontāža</t>
  </si>
  <si>
    <t>Metāla barjeru nojaukšana</t>
  </si>
  <si>
    <t>Signālstabiņu demontāža</t>
  </si>
  <si>
    <t>Betona plātņu seguma demontāža</t>
  </si>
  <si>
    <t>Betona tekņu atjaunšana</t>
  </si>
  <si>
    <t>Betona tekņu demontāža</t>
  </si>
  <si>
    <t>Betona apmaļu demontāža</t>
  </si>
  <si>
    <t>Betona elemenu demontāža</t>
  </si>
  <si>
    <t>Betona bruģa seguma demontāža</t>
  </si>
  <si>
    <t>Akmeņu aizvešana uz būvuzņēmuma atbērtni</t>
  </si>
  <si>
    <t>Aku vāku uzstādīšana D400</t>
  </si>
  <si>
    <t>6 cm biezumā</t>
  </si>
  <si>
    <t>asfalta seguma nofrēzēšana 22 cm biezumā</t>
  </si>
  <si>
    <t>asfalta seguma  nofrēzēšana hvid=23cm</t>
  </si>
  <si>
    <t>asfalta seguma demontāža</t>
  </si>
  <si>
    <t>vidēji 7 cm biezumā</t>
  </si>
  <si>
    <t xml:space="preserve">    8 cm biezumā</t>
  </si>
  <si>
    <t>Asfalta seguma reciklēšana 28 cm biezumā</t>
  </si>
  <si>
    <t>Lietus ūdens kanalizāciju demontāža</t>
  </si>
  <si>
    <t>Hidroizolācijas uzklāšana</t>
  </si>
  <si>
    <r>
      <t>Atsevišķi augošu (d=</t>
    </r>
    <r>
      <rPr>
        <sz val="11"/>
        <rFont val="Arial"/>
        <family val="2"/>
        <charset val="204"/>
      </rPr>
      <t>≥</t>
    </r>
    <r>
      <rPr>
        <sz val="10"/>
        <rFont val="Arial"/>
        <family val="2"/>
        <charset val="204"/>
      </rPr>
      <t>20cm)</t>
    </r>
    <r>
      <rPr>
        <sz val="10"/>
        <rFont val="Arial"/>
        <family val="2"/>
        <charset val="186"/>
      </rPr>
      <t xml:space="preserve"> koku zāģēšana ar celmu laušanu</t>
    </r>
  </si>
  <si>
    <t>Atsevišķi augošu  (d=&lt;20cm) koku zāģēšana ar celmu laušanu</t>
  </si>
  <si>
    <t>Esošo celmu izraušana</t>
  </si>
  <si>
    <t>koku-krūmu rindas zāģēšana ar celmu laušanu</t>
  </si>
  <si>
    <t>koku zāģēšana ar celmu frēzēšanu aizvedot uz atbērtni</t>
  </si>
  <si>
    <t>celmu frēzēšana, aizvedot uz būvuzņēmēja atbērtni</t>
  </si>
  <si>
    <t>Meža zāģēšana ar celmu laušanu</t>
  </si>
  <si>
    <t>Informatīvo zīmju pārcelšana</t>
  </si>
  <si>
    <t>Kabeļa informatīvā stabiņa pārcelšana</t>
  </si>
  <si>
    <t>Vārtu regulēšana</t>
  </si>
  <si>
    <t>Aktkritumu urnu demontāža</t>
  </si>
  <si>
    <t>ERAF informatīvā stenda uzstādīšana</t>
  </si>
  <si>
    <t>15.81.40</t>
  </si>
  <si>
    <t>Augu zemes noņemšana</t>
  </si>
  <si>
    <t>Augu zemes noņemšana, aizvešana un izlīdzināšana</t>
  </si>
  <si>
    <t>Neparedzamu izskalojumu novēršana</t>
  </si>
  <si>
    <t>Dzīvžogu rindas izrakšana</t>
  </si>
  <si>
    <t>Barjeras demontāža un atkārtota uzstādīšana</t>
  </si>
  <si>
    <r>
      <t xml:space="preserve">grāvja tekņu nostiprināšana ar </t>
    </r>
    <r>
      <rPr>
        <sz val="10"/>
        <rFont val="Arial"/>
        <family val="2"/>
        <charset val="204"/>
      </rPr>
      <t>minerālmateriāliem</t>
    </r>
  </si>
  <si>
    <r>
      <t xml:space="preserve">grāvja tekņu nostiprināšana ar </t>
    </r>
    <r>
      <rPr>
        <sz val="10"/>
        <rFont val="Arial"/>
        <family val="2"/>
        <charset val="204"/>
      </rPr>
      <t>bituminēto preterozijas paklāju</t>
    </r>
  </si>
  <si>
    <t>grāvja tekņu nostiprināšana ar betna bruģa plāksnēm</t>
  </si>
  <si>
    <t xml:space="preserve">grāvja tekņu nostiprināšana ar frakcionētām šķembām 22/45 15cm </t>
  </si>
  <si>
    <t>liekās grunts noņemšana un aizvešana</t>
  </si>
  <si>
    <t xml:space="preserve">      d=0,3 m</t>
  </si>
  <si>
    <t xml:space="preserve">      d=0,9 m</t>
  </si>
  <si>
    <t xml:space="preserve">      d=0,25 m</t>
  </si>
  <si>
    <r>
      <t xml:space="preserve">            </t>
    </r>
    <r>
      <rPr>
        <i/>
        <sz val="11"/>
        <color theme="1"/>
        <rFont val="Calibri"/>
        <family val="2"/>
        <charset val="204"/>
        <scheme val="minor"/>
      </rPr>
      <t>d=1,2 m</t>
    </r>
  </si>
  <si>
    <r>
      <t xml:space="preserve">            </t>
    </r>
    <r>
      <rPr>
        <i/>
        <sz val="11"/>
        <color theme="1"/>
        <rFont val="Calibri"/>
        <family val="2"/>
        <charset val="204"/>
        <scheme val="minor"/>
      </rPr>
      <t>d=1,5 m</t>
    </r>
  </si>
  <si>
    <r>
      <t xml:space="preserve">            </t>
    </r>
    <r>
      <rPr>
        <i/>
        <sz val="11"/>
        <color theme="1"/>
        <rFont val="Calibri"/>
        <family val="2"/>
        <charset val="204"/>
        <scheme val="minor"/>
      </rPr>
      <t>d=1,6 m</t>
    </r>
  </si>
  <si>
    <r>
      <t xml:space="preserve">            </t>
    </r>
    <r>
      <rPr>
        <i/>
        <sz val="11"/>
        <color theme="1"/>
        <rFont val="Calibri"/>
        <family val="2"/>
        <charset val="204"/>
        <scheme val="minor"/>
      </rPr>
      <t>d=1,9 m</t>
    </r>
  </si>
  <si>
    <r>
      <t xml:space="preserve">            </t>
    </r>
    <r>
      <rPr>
        <i/>
        <sz val="11"/>
        <color theme="1"/>
        <rFont val="Calibri"/>
        <family val="2"/>
        <charset val="204"/>
        <scheme val="minor"/>
      </rPr>
      <t>d=2 m</t>
    </r>
  </si>
  <si>
    <r>
      <t xml:space="preserve">Automātiskā pretplūdu vārsta uzstādīšana uz caurules </t>
    </r>
    <r>
      <rPr>
        <i/>
        <sz val="10"/>
        <rFont val="Arial"/>
        <family val="2"/>
        <charset val="204"/>
      </rPr>
      <t>d=1,6 m</t>
    </r>
  </si>
  <si>
    <t>Zemes klātnes grunts apmaiņa</t>
  </si>
  <si>
    <t>Zemes klātnes uzbēruma būvniecība, izmantojot pievesto materiālu</t>
  </si>
  <si>
    <t>Atdalīšana ar ģeosintētiskiem materiāliem</t>
  </si>
  <si>
    <t>Armēšana ar ģeorežģi</t>
  </si>
  <si>
    <t>Nogāžu nostiprināšana ar preterozijas paklāju</t>
  </si>
  <si>
    <t>Nogāžu nostiprināšanu ar ģeopaklāju un frakcionētām šķembām 20cm biezumā uz ģeotekstila</t>
  </si>
  <si>
    <t>Nogāžu nostiprināšanu ar ģeopaklāju</t>
  </si>
  <si>
    <t>Nogāžu nostiprināšanu caurteku galos ar laukakmeni</t>
  </si>
  <si>
    <t>Nogāžu nostiprināšana caurteku galos ar preterozijas paklāju</t>
  </si>
  <si>
    <r>
      <t>Nogāžu nostiprināšanu ar laukakmeni (</t>
    </r>
    <r>
      <rPr>
        <i/>
        <sz val="10"/>
        <rFont val="Arial"/>
        <family val="2"/>
        <charset val="204"/>
      </rPr>
      <t xml:space="preserve">d 100-250mm) </t>
    </r>
    <r>
      <rPr>
        <sz val="10"/>
        <rFont val="Arial"/>
        <family val="2"/>
        <charset val="204"/>
      </rPr>
      <t>bentonā C12/16 uz šķembu pamata</t>
    </r>
  </si>
  <si>
    <r>
      <t>Nogāžu nostiprināšanu ar laukakmeni (</t>
    </r>
    <r>
      <rPr>
        <i/>
        <sz val="10"/>
        <rFont val="Arial"/>
        <family val="2"/>
        <charset val="204"/>
      </rPr>
      <t xml:space="preserve">d 100-250mm) </t>
    </r>
    <r>
      <rPr>
        <sz val="10"/>
        <rFont val="Arial"/>
        <family val="2"/>
        <charset val="204"/>
      </rPr>
      <t>bentonā C30/37 uz šķembu pamata</t>
    </r>
  </si>
  <si>
    <t xml:space="preserve">Ūdens novadtekņu 100x50x20 uzstādīšana </t>
  </si>
  <si>
    <t xml:space="preserve">      35 cm biezumā</t>
  </si>
  <si>
    <t xml:space="preserve">      50 cm biezumā</t>
  </si>
  <si>
    <t>Salizturīgās kārtas būvniecība mainīgā biezumā</t>
  </si>
  <si>
    <t>Salizturīgās papildkārtas būvniecība 20 cm biezumā</t>
  </si>
  <si>
    <t>Salizturīgās papildkārtas būvniecība 25 cm biezumā</t>
  </si>
  <si>
    <r>
      <t xml:space="preserve">Reciklēta seas materiāla kārtas būvniecība </t>
    </r>
    <r>
      <rPr>
        <sz val="10"/>
        <rFont val="Calibri"/>
        <family val="2"/>
        <charset val="204"/>
      </rPr>
      <t>≥</t>
    </r>
    <r>
      <rPr>
        <sz val="10"/>
        <rFont val="Arial"/>
        <family val="2"/>
        <charset val="186"/>
      </rPr>
      <t xml:space="preserve"> 16 cm biezumā</t>
    </r>
  </si>
  <si>
    <t xml:space="preserve">    14cm biezumā  </t>
  </si>
  <si>
    <t xml:space="preserve">    24cm biezumā </t>
  </si>
  <si>
    <t xml:space="preserve">    25cm biezumā </t>
  </si>
  <si>
    <t xml:space="preserve">Nesaistītu minerālmateriālu 0/32s seguma būvniecība 8,5 cm biezumā </t>
  </si>
  <si>
    <t>Nesaistītu minerālmateriālu 0/45 pamata nesošās kārtas būvniecība 10 cm biezumā</t>
  </si>
  <si>
    <t>Nesaistītu minerālmateriālu 0/45 pamata nesošās kārtas būvniecība 12 cm biezumā</t>
  </si>
  <si>
    <t>Nesaistītu minerālmateriālu 0/45 pamata nesošās kārtas būvniecība 15 cm biezumā</t>
  </si>
  <si>
    <t>Nesaistītu minerālmateriālu 0/45 pamata nesošās kārtas būvniecība 18 cm biezumā</t>
  </si>
  <si>
    <t>Nesaistītu minerālmateriālu 0/56 vai 0/63ps pamata nesošās kārtas būvniecība 15 cm biezumā</t>
  </si>
  <si>
    <t>Nesaistītu minerālmateriālu 0/56 vai 0/63ps pamata nesošās kārtas būvniecība 18 cm biezumā</t>
  </si>
  <si>
    <t>Nesaistītu minerālmateriālu 0/56 vai 0/63ps pamata nesošās kārtas būvniecība 20 cm biezumā</t>
  </si>
  <si>
    <t>Nesaistītu minerālmateriālu 0/63 pamata nesošās kārtas būvniecība 18 cm biezumā</t>
  </si>
  <si>
    <t xml:space="preserve">     8,5 cm biezumā</t>
  </si>
  <si>
    <t xml:space="preserve">     10,5 cm biezumā</t>
  </si>
  <si>
    <t xml:space="preserve">     9,5 cm biezumā </t>
  </si>
  <si>
    <t>Izbūve no taktikāla bruģa</t>
  </si>
  <si>
    <t>Kaltā granīta bruģa seguma būvniecība 10 cm biezumā</t>
  </si>
  <si>
    <t>Taktilā bruģā seguma būvniecība</t>
  </si>
  <si>
    <t xml:space="preserve">Drošības joslu un krustpunktu izbūve </t>
  </si>
  <si>
    <t>Vadlīniju izbūve</t>
  </si>
  <si>
    <t>Betona bruģa seguma būvniecība</t>
  </si>
  <si>
    <t>Šķembu mastikas asfalta SMA11 3.5cm biezumā</t>
  </si>
  <si>
    <t>Karstā asfalta dilumkārtas būvniecība ar AC8 surf  4 cm biezumā</t>
  </si>
  <si>
    <t>Karstā asfalta dilumkārtas būvniecība ar AC8 surf  5 cm biezumā</t>
  </si>
  <si>
    <t>Karstā asfalta saistes kārtas būvniecība no AC22 bin 6 cm</t>
  </si>
  <si>
    <t>Karstā asfalta saistes kārtas būvniecība no AC22 bin 7 cm</t>
  </si>
  <si>
    <t>Karstā asfalta apakškārtas būvniecība ar AC22 base/bin 6 cm biezumā</t>
  </si>
  <si>
    <t>Karstā asfalta apakškārtas būvniecība no AC22 base 5 cm biezumā</t>
  </si>
  <si>
    <t>Karstā asfalta apakškārtas būvniecība no AC22 base 7 cm biezumā</t>
  </si>
  <si>
    <t>Karstā asfalta apakškārtas būvniecība no AC32 base 8 cm biezumā</t>
  </si>
  <si>
    <t>Karstā asfalta apakškārtas būvniecība no AC32 base 9 cm biezumā</t>
  </si>
  <si>
    <t>Karstā asfalta apakškārtas būvniecība no AC32 base 12 cm biezumā</t>
  </si>
  <si>
    <t xml:space="preserve">Karstā asfalta seguma būvniecība ar AC11surf 6 cm biezumā </t>
  </si>
  <si>
    <t>Karstā asfalta izlīdzinošās kārtas būvniecība ar AC11 base/bin vidēji 3.5 cm biezumā</t>
  </si>
  <si>
    <t>Reciklēta materiāla izbūve 30 cm biezumā</t>
  </si>
  <si>
    <t>Reciklētā maisijuma hmin 10 cm</t>
  </si>
  <si>
    <t>Šķembu maisijuma pievienošana reciklētajam maisījumam</t>
  </si>
  <si>
    <t xml:space="preserve">     14x 2m platumā (Ac6surf 4 cm)</t>
  </si>
  <si>
    <t xml:space="preserve">     14x 2,85m platumā(AC6surf )</t>
  </si>
  <si>
    <t>Betona vai granīta apmales uzstādīšana vai nomaiņa</t>
  </si>
  <si>
    <t xml:space="preserve">       100x30/22x15cm (slīpās)</t>
  </si>
  <si>
    <t xml:space="preserve">    (Granīta)   100x22x15cm</t>
  </si>
  <si>
    <t xml:space="preserve">    (Granīta)   100x20x30cm</t>
  </si>
  <si>
    <t xml:space="preserve">    (Granīta)   100x30x20cm</t>
  </si>
  <si>
    <t xml:space="preserve">      virzienrādītāja/ informācijas ceļa zīmju uzstādīšana</t>
  </si>
  <si>
    <t>Papildzīmju vairogu uzstādīšana</t>
  </si>
  <si>
    <t xml:space="preserve">      nekvalificēto zīmju uzstādīšana</t>
  </si>
  <si>
    <t>Ceļa zīmes Nr. 541 uzstādīšana</t>
  </si>
  <si>
    <t>Ceļa zīmes Nr. 706 pārcelšana</t>
  </si>
  <si>
    <t>Kvadrātveida ceļa zīmes balsta uzstādīšana</t>
  </si>
  <si>
    <t>Ceļa signālstabiņu ar piketes skaitli uzstādīšana</t>
  </si>
  <si>
    <t>Ceļa signālstabiņu ar piketes skaitli un dzelteno atstarotāju uzstādīšana</t>
  </si>
  <si>
    <t>Ceļa signālstabiņu ar piketes skaitli un balto atstarotāju uzstādīšana</t>
  </si>
  <si>
    <t>Ceļa signālstabiņu ar dzelteno atstarotāju uzstādīšana</t>
  </si>
  <si>
    <t>Ceļa signālstabiņu ar balto atstarotāju uzstādīšana</t>
  </si>
  <si>
    <t>Ceļa signālstabiņu ar piketes skaitli uzstādīšana uz barjeras</t>
  </si>
  <si>
    <t>Ceļa signālstabiņu ar dzelteno atstarotāju uzstādīšana uz barjeras</t>
  </si>
  <si>
    <t>Ceļa signālstabiņu ar balto atstarotāju uzstādīšana uz barjeras</t>
  </si>
  <si>
    <t>Ceļa signālstabiņu ar piketes skaitli un dzeltano atstarotāju uzstādīšana uz barjeras</t>
  </si>
  <si>
    <t>Ceļa signālstabiņu uzstādīšana uz barjeras</t>
  </si>
  <si>
    <t>vienpusējās drošības barjeras N1 W8 uzstādīšana</t>
  </si>
  <si>
    <t>divpusējās drošības barjeras N1 W8 uzstādīšana</t>
  </si>
  <si>
    <t>drošības barjeras N2 W1 uzstādīšana</t>
  </si>
  <si>
    <t xml:space="preserve">Divpusējais enkurbarjeras L=12m </t>
  </si>
  <si>
    <t>Gājeju drošības barjeras uzstādīšana</t>
  </si>
  <si>
    <t>Saīsinātās vienpusējās enkurbarjeras uzstādīšana</t>
  </si>
  <si>
    <t>koka barjeras uzstādīšana</t>
  </si>
  <si>
    <t>Kontrastējošo lentu uzlīmēšana</t>
  </si>
  <si>
    <t xml:space="preserve">Autoceļu būvniecības darba veidu vienības izcenojumi 2018. gada būvdarbiem (EUR, bez PVN). </t>
  </si>
  <si>
    <t>Lūkas pārsedzes regulēšana/nomaiņa</t>
  </si>
  <si>
    <t>Virsmas apstrāde VA A2 16/22&amp;8/11</t>
  </si>
  <si>
    <t>koku zāģēšana ar celmu nofrēzēšanu</t>
  </si>
  <si>
    <r>
      <t>m</t>
    </r>
    <r>
      <rPr>
        <b/>
        <vertAlign val="superscript"/>
        <sz val="10"/>
        <rFont val="Arial"/>
        <family val="2"/>
        <charset val="204"/>
      </rPr>
      <t>3</t>
    </r>
    <r>
      <rPr>
        <sz val="11"/>
        <color theme="1"/>
        <rFont val="Calibri"/>
        <family val="2"/>
        <charset val="186"/>
        <scheme val="minor"/>
      </rPr>
      <t/>
    </r>
  </si>
  <si>
    <t>Karstā asfalta profila labošana ar AC11base/bin vidēji 4 cm biezumā nobrauktuvēs</t>
  </si>
  <si>
    <t>Vienkārtas virsmas apstrāde VA A1 8/11 nobrauktuvēs</t>
  </si>
  <si>
    <t>Pasažieru platformas ar asfaltbetona segumu būvniecība, AC6surf 4 cm (14x4,5m)</t>
  </si>
  <si>
    <t>Ceļa/ietves betona apmales nomaiņa, t.sk. demontāža un jaunu uzstādīšana</t>
  </si>
  <si>
    <t xml:space="preserve">Bedrīšu aizpildīšana ar karsto asfaltbetonu, izmantojot nepilno tehnoloģiju </t>
  </si>
  <si>
    <t>Brīdinājuma ceļa zīmju Nr.125 "Savvaļas dzīvnieki", 1.atstarošanas klase, nomaiņa uz esošā staba</t>
  </si>
  <si>
    <t>Papildzīmju ceļa zīmju Nr.803 "Darbības zona 2 km", 1.atstarošanas klase, nomaiņa uz esošā staba</t>
  </si>
  <si>
    <t>Brīdinājuma ceļa zīmju Nr.125 "Savvaļas dzīvnieki", 1.atstarošanas klase, uzstādīšana uz esošā staba</t>
  </si>
  <si>
    <t>Papildzīmju ceļa zīmju Nr.803 "Darbības zona 2 km", 1.atstarošanas klase, uzstādīšana uz esošā staba</t>
  </si>
  <si>
    <t>Periodiskā satiksmes uzskaites punkta atjaunošana</t>
  </si>
  <si>
    <t>Pasažieru platformas ar asfaltbetona segumu būvniecība, AC6surf 4 cm (16x2m)</t>
  </si>
  <si>
    <t>Pasažieru platformas ar asfaltbetona segumu būvniecība, AC6surf 4 cm (14x2m)</t>
  </si>
  <si>
    <t>Pasažieru autopaviljona zonas ar asfaltbetona segumu būvniecība, AC6surf 4 cm</t>
  </si>
  <si>
    <t>Uzklāšana ar plastiskiem materiāliem ass līnija 10 cm</t>
  </si>
  <si>
    <t>Ceļa zīmes Nr. 555 un 556 "Garoza" ar stabu</t>
  </si>
  <si>
    <t>Ceļa zīmes Nr. 519, 520 1. atstarošanas klase uzstādīšana</t>
  </si>
  <si>
    <t>Ceļa zīmes Nr. 521 un 522 "Garoza" 1. atstarošanas klase, uzstādīšana</t>
  </si>
  <si>
    <t>Mastikas deformācijas šuves izbūve, b=200mm</t>
  </si>
  <si>
    <t>Konusu nostiprinājumu mehāniskais remonts ar betonu</t>
  </si>
  <si>
    <t>Autoceļu būvniecības darba veidu vienības izcenojumi 2018. gada būvdarbiem (EUR, bez PVN).</t>
  </si>
  <si>
    <t>Drošības barjeru sākuma un gala elementu demontāža atkārtotai uzstādīšanai L=12m</t>
  </si>
  <si>
    <t>vertikālo apzīmējumu Nr 906,907 vairoga ar 1.atstarošanas klase uzstādīšana</t>
  </si>
  <si>
    <t>vertikālo apzīmējumu cinkota metāla staba uzstādīšana</t>
  </si>
  <si>
    <t>vertikālo apzīmējumu Nr 906,907 vairoga pārvietošana</t>
  </si>
  <si>
    <t>vertikālo apzīmējumu staba pārvietošana</t>
  </si>
  <si>
    <t>drošības barjeras sākuma un gala elementu L=12m uzstādīšana</t>
  </si>
  <si>
    <t xml:space="preserve">drošības barjeras sākuma un gala elementu uzstādīšana izmantojot atgūto materiālu L=12m </t>
  </si>
  <si>
    <t>Izskalojumu aizbēršana</t>
  </si>
  <si>
    <t>Asfalta seguma nojaukšana pieturu platformām vis. 5 cm biezumā</t>
  </si>
  <si>
    <t xml:space="preserve">   d=0,35m</t>
  </si>
  <si>
    <t>Metāla stabu nojaukšana</t>
  </si>
  <si>
    <t>Nomales seguma nojaukšana aukstās pārstrādes (reciklēšanas) posmā 15cm biezumā</t>
  </si>
  <si>
    <t>asfalta seguma nofrēzēšana 15 cm biezumā</t>
  </si>
  <si>
    <t>koku (meža) zāģēšana ar celmu laušanu</t>
  </si>
  <si>
    <t xml:space="preserve">celmu frēzēšana  </t>
  </si>
  <si>
    <t>teritorijas attīrīšana no krūmiem ar celmu laušanu</t>
  </si>
  <si>
    <t>Augu zemes noņemšana 20-40 cm</t>
  </si>
  <si>
    <t>Drenāžas caurules (perforācija 360gr) d=110mm izbūve</t>
  </si>
  <si>
    <t>Drenāžas caurules (perforācija 180gr) d=110mm izbūve</t>
  </si>
  <si>
    <t>Drenāžas skatakas minim. D-315mm izbūve</t>
  </si>
  <si>
    <t>Akas ar nosēddaļu (savācējakas) izbūve</t>
  </si>
  <si>
    <t>Drenāžas kolektora atjaunošana d=500mm</t>
  </si>
  <si>
    <t>Drenāžas kolektora atjaunošana d=200mm</t>
  </si>
  <si>
    <t>Drenāžas aku atjaunošana</t>
  </si>
  <si>
    <t>Esošo žogu pārcelšana gar īpašuma robežu</t>
  </si>
  <si>
    <t>Zemes klātnes ierakuma būvniecība (vājas nestspējas grunts (kūdras) izrakšana)</t>
  </si>
  <si>
    <t>Zemes klātnes uzbēruma būvniecība no drenējošas smilts</t>
  </si>
  <si>
    <t>Ģeokompozīta (pārlaidums &gt;=0,5m ) izbūve</t>
  </si>
  <si>
    <t>Ekstrudēta ģeorežģa (pārlaidums &gt;=0,5m) izbūve</t>
  </si>
  <si>
    <t>Nogāžu nostiprināšanu ar dabīgā akmens bruģi d12-15cm betona C16/20 javā 15 cm biezumā</t>
  </si>
  <si>
    <t xml:space="preserve">grāvja gultnes nostiprināšana ar frakcionētām šķembām 40/70 10cm </t>
  </si>
  <si>
    <t xml:space="preserve">Esošās zemes klātnes pastiprināšana ar esošu (atgūtu) minerālmateriālu </t>
  </si>
  <si>
    <t>Nesaistītu minerālmateriālu 0/56 pamata nesošās apakškārtas būvniecība 16cm biezumā  N-III</t>
  </si>
  <si>
    <t>Nesaistītu minerālmateriālu 0/56 pamata nesošās apakškārtas būvniecība 20cm biezumā  N-III</t>
  </si>
  <si>
    <t>Nesaistītu minerālmateriālu 0/56 pamata nesošās apakškārtas būvniecība 16cm biezumā  N-IV</t>
  </si>
  <si>
    <t>Nesaistītu minerālmateriālu 0/56 pamata nesošās apakškārtas būvniecība 15cm biezumā  N-IV</t>
  </si>
  <si>
    <t>Nesaistītu minerālmateriālu 0/45 pamata nesošās apakškārtas būvniecība 10 cm biezumā N-III</t>
  </si>
  <si>
    <t>Nesaistītu minerālmateriālu 0/45 pamata nesošās virskārtas būvniecība 10 cm biezumā N-II</t>
  </si>
  <si>
    <t>Nesaistītu minerālmateriālu 0/45 pamata nesošās virskārtas būvniecība 10 cm biezumā N-III</t>
  </si>
  <si>
    <t>Nesaistītu minerālmateriālu 0/32s seguma būvniecība 16 cm biezumā</t>
  </si>
  <si>
    <t>nomaļu uzpildīšana, profilēšana un blīvēšana ar nesaistītiem minerālmateriāliem 0/16s 6 cm</t>
  </si>
  <si>
    <t>Virsmas apstrāde VA A2A 4/8&amp;8/11</t>
  </si>
  <si>
    <t>Virsmas apstrāde VA A2A 4/8&amp;8/11 nobrauktuvēs</t>
  </si>
  <si>
    <t>Ceļa zīmes Nr. 521 un 522 "Vilce" 1. atstarošanas klase, uzstādīšana</t>
  </si>
  <si>
    <t>Aukstā pārstrāde (reciklēšana) vid 15 cm, bez  saistvielas un jaunu materiālu pievienošanas</t>
  </si>
  <si>
    <t>Nesaistītu minerālmateriālu pievienošana reciklētajam maisījumam</t>
  </si>
  <si>
    <t>drošības barjeras sākuma un gala elementu vienpusēja enkurbarjera  L= 12,7m uzstādīšana</t>
  </si>
  <si>
    <t>drošības barjeras sākuma un gala elementu vienpusēja enkurbarjera  L= 5,1m uzstādīšana</t>
  </si>
  <si>
    <t>Nesaistītu minerālmateriālu pamata nesošās kārtas būvniecība h-20 cm nobrauktuvēs</t>
  </si>
  <si>
    <t>Nesaistītu minerālmateriālu pamata nesošās kārtas būvniecība  0/32p 15 cm nobrauktuvēs</t>
  </si>
  <si>
    <t>Virsmas apstrāde VA G2 16/22&amp;8/11 nobrauktuvēs</t>
  </si>
  <si>
    <t>Ceļa zīmes Nr. 114 "Ceļa seguma maiņa"  2. atstarošanas klase</t>
  </si>
  <si>
    <t>Ceļa zīmes Nr. 519, 520, 521, 522 2. atstarošanas klase uzstādīšana</t>
  </si>
  <si>
    <t>Nesaistītu minerālmateriālu pamata nesošās kārtas būvniecība  0/32p 10 cm</t>
  </si>
  <si>
    <t>Nesaistītu minerālmateriālu pamata nesošās kārtas būvniecība  0/32p 10 cm nobrauktuvēs</t>
  </si>
  <si>
    <t>Ar saistvielām nesaistītu blīvu segas pamata kārtu gruntēšana, iemaisot bitumena emulsiju C60B 3l/m2 4-7cm nobrauktuvēs</t>
  </si>
  <si>
    <t xml:space="preserve">asfalta seguma  nofrēzēšana hvid=15cm </t>
  </si>
  <si>
    <t>Karstā asfalta saistes kārtas būvniecība no AC11 base/bin</t>
  </si>
  <si>
    <t>Karstā asfalta profila labošana ar AC11base/bin vidēji 3 cm biezumā</t>
  </si>
  <si>
    <t>Ceļa horizontālo apzīmējumu no\nemšana</t>
  </si>
  <si>
    <t>Ceļa zīmju ar stabiem demontāža</t>
  </si>
  <si>
    <t>Augu zemes noņemšana 25 cm biezumā un aizvešana</t>
  </si>
  <si>
    <t>Apzaļumošana un nogāžu nostiprināšana ar augu zemi 10 cm</t>
  </si>
  <si>
    <t xml:space="preserve">      25 cm biezumā</t>
  </si>
  <si>
    <t>līdz 55 cm biezumā</t>
  </si>
  <si>
    <t>Nesaistītu minerālmateriālu 0/45 pamata nesošās kārtas būvniecība 10 cm biezumā N-III</t>
  </si>
  <si>
    <t>Nesaistītu minerālmateriālu 0/45 pamata nesošās kārtas būvniecība 10 cm biezumā N-IV</t>
  </si>
  <si>
    <t>Karstā asfalta apakškārtas būvniecība no AC22 base/bin 70/100 S-IV 6 cm biezumā</t>
  </si>
  <si>
    <t>Karstā asfalta apakškārtas būvniecība ar AC22 base/bin 6 cm biezumā nobrauktuvēs</t>
  </si>
  <si>
    <t xml:space="preserve">     3,5 cm biezumā nobrauktuvēs</t>
  </si>
  <si>
    <t>Drenāžas caurules d-75(80) mm izbūve</t>
  </si>
  <si>
    <t>Drenāžas caurules d-100 mm izbūve</t>
  </si>
  <si>
    <t>Drenāžas caurules d-150 mm izbūve</t>
  </si>
  <si>
    <t>Drenāžas caurules d-200 mm izbūve</t>
  </si>
  <si>
    <t xml:space="preserve">grāvja gultnes nostiprināšana ar frakcionētām šķembām 40/70 15cm </t>
  </si>
  <si>
    <t xml:space="preserve">augu zemes noņemšana 25 cm, aizvedot uz uzņēmēja atbērtni </t>
  </si>
  <si>
    <t xml:space="preserve">Nogāžu nostiprināšanu caurteku galos </t>
  </si>
  <si>
    <t xml:space="preserve">Nesaistītu minerālmateriālu 0/56 pamata nesošās kārtas būvniecība 14 cm biezumā </t>
  </si>
  <si>
    <t xml:space="preserve">Asfalta seguma demontāža hvid= 10 cm </t>
  </si>
  <si>
    <t>Drenāžas caurules demontāža (d75-200)</t>
  </si>
  <si>
    <t>asfalta seguma nofrēzēšana 10 cm biezumā</t>
  </si>
  <si>
    <t>Meliorācijas skataku apsekošana pēc atrakšanas un remonts</t>
  </si>
  <si>
    <t>lompl</t>
  </si>
  <si>
    <t>Meliorācijas filtrakas izbūve D1500</t>
  </si>
  <si>
    <t>Drenāžas caurules d-125 mm izbūve</t>
  </si>
  <si>
    <t>caurtekas remonts</t>
  </si>
  <si>
    <t>Nesaīsinātas drošības barjeras sākuma un gala elementa uzstādīšana</t>
  </si>
  <si>
    <t>Saīsinātas drošības barjeras sākuma un gala elementa uzstādīšana</t>
  </si>
  <si>
    <t>Ceļa zīmes un stabu uzstādīšana</t>
  </si>
  <si>
    <t>Karstā asfalta profila labošana ar AC16base/bin vidēji 5 cm biezumā</t>
  </si>
  <si>
    <t xml:space="preserve">Nesaistītu minerālmateriālu pamata nesošās kārtas būvniecība  0/45 20cm biezumā </t>
  </si>
  <si>
    <t>Ceļa zīmes Nr. 705 virziena rādītājs pārvietošana</t>
  </si>
  <si>
    <t>Ceļa zīmjumetāla stabu demontāža</t>
  </si>
  <si>
    <t>Nesaistītu minerālmateriālu pamata nesošās kārtas būvniecība  0/32p 16 cm</t>
  </si>
  <si>
    <t>Nomaļu iesēdumu aizpildīšana ar maisījumu 0/32s</t>
  </si>
  <si>
    <t>Karstā asfalta apakškārtas būvniecība ar AC11 base/bin</t>
  </si>
  <si>
    <t>Karstā asfalta profila labošana ar AC22base/bin vid 6cm</t>
  </si>
  <si>
    <t>Bedrīšu aizpildīšana ar karsto asfaltbetonu, izmantojot pilno tehnoloģiju ar AC11base</t>
  </si>
  <si>
    <t>Mastikas deformācijas šuves remonts 20mmm platumā (izbūve segas virskārtā)</t>
  </si>
  <si>
    <t>Pasažieru paviljona un soliņa demontāža un atkārtota uzstādīšana</t>
  </si>
  <si>
    <t>Vidējā 
līguma cena</t>
  </si>
  <si>
    <t>Karstā asfalta izlīdzinošās kārtas būvniecība ar AC11 bin vidēji 3 cm biezumā</t>
  </si>
  <si>
    <t>Pasažieru platformas ar asfaltbetona segumu būvniecība, AC6surf 4 cm (12x2m)</t>
  </si>
  <si>
    <t>Cenu apkopojums no būvdarbu piedāvājumiem no 2017. gada 1. novembra - līdz 2018. gada 1. jūnijam</t>
  </si>
  <si>
    <t>Nesaistītu minerālmateriālu pamata nesošās virskārtas būvniecība 0/16 5 cm biezumā deformāciju izlīdzināšanai</t>
  </si>
  <si>
    <t>S-3</t>
  </si>
  <si>
    <t>S-3.1.</t>
  </si>
  <si>
    <t>S-3.2.</t>
  </si>
  <si>
    <t>S-3.2.1.</t>
  </si>
  <si>
    <t>S-3.2.2.2.1.</t>
  </si>
  <si>
    <t>S-3.2.2.2.2.</t>
  </si>
  <si>
    <t>S-3.2.3.</t>
  </si>
  <si>
    <t>S-3.2.4.</t>
  </si>
  <si>
    <t>S-3.2.5.</t>
  </si>
  <si>
    <t>S-3.2.6.</t>
  </si>
  <si>
    <t>S-3.2.7.</t>
  </si>
  <si>
    <t>S-3.2.8.</t>
  </si>
  <si>
    <t>S-3.2.9.</t>
  </si>
  <si>
    <t>S-3.2.10.</t>
  </si>
  <si>
    <t>S-3.2.11.</t>
  </si>
  <si>
    <t>S-3.2.12.</t>
  </si>
  <si>
    <t>S-3.2.12.1.</t>
  </si>
  <si>
    <t>S-3.2.12.2.</t>
  </si>
  <si>
    <t>S-3.2.12.3.</t>
  </si>
  <si>
    <t>S-3.2.12.4.</t>
  </si>
  <si>
    <t>S-3.2.13.</t>
  </si>
  <si>
    <t>S-3.2.13.1.</t>
  </si>
  <si>
    <t>S-3.2.13.2.</t>
  </si>
  <si>
    <t>S-3.2.13.3.</t>
  </si>
  <si>
    <t>S-3.2.13.5.</t>
  </si>
  <si>
    <t>S-3.2.13.7.</t>
  </si>
  <si>
    <t>S-3.2.14.</t>
  </si>
  <si>
    <t>S-3.2.15.</t>
  </si>
  <si>
    <t>S-3.2.16.</t>
  </si>
  <si>
    <t>S-3.2.17.</t>
  </si>
  <si>
    <t>S-3.2.18.</t>
  </si>
  <si>
    <t>S-3.2.19.</t>
  </si>
  <si>
    <t>S-3.2.20.</t>
  </si>
  <si>
    <t>S-3.2.21.</t>
  </si>
  <si>
    <t>S-3.2.22.</t>
  </si>
  <si>
    <t>S-3.2.23.</t>
  </si>
  <si>
    <t>S-3.2.24.</t>
  </si>
  <si>
    <t>S-3.3.</t>
  </si>
  <si>
    <t>S-3.3.1.</t>
  </si>
  <si>
    <t>S-3.3.2.1.</t>
  </si>
  <si>
    <t>S-3.3.2.2.</t>
  </si>
  <si>
    <t>S-3.3.2.3.</t>
  </si>
  <si>
    <t>S-3.3.2.4.</t>
  </si>
  <si>
    <t>S-3.3.2.5.</t>
  </si>
  <si>
    <t>S-3.3.3.</t>
  </si>
  <si>
    <t>S-3.3.4.</t>
  </si>
  <si>
    <t>S-3.3.4.1.</t>
  </si>
  <si>
    <t>S-3.3.4.2.</t>
  </si>
  <si>
    <t>S-3.3.4.3.</t>
  </si>
  <si>
    <t>S-3.3.4.4.</t>
  </si>
  <si>
    <t>S-3.3.4.5.</t>
  </si>
  <si>
    <t>S-3.3.4.6.</t>
  </si>
  <si>
    <t>S-3.3.4.7.</t>
  </si>
  <si>
    <t>S-3.4.</t>
  </si>
  <si>
    <t>S-3.5.</t>
  </si>
  <si>
    <t>S-3.5.1.</t>
  </si>
  <si>
    <t>S-3.5.2.</t>
  </si>
  <si>
    <t>S-3.5.3.</t>
  </si>
  <si>
    <t>S-3.5.4.</t>
  </si>
  <si>
    <t>S-3.5.5.</t>
  </si>
  <si>
    <t>S-3.5.6.</t>
  </si>
  <si>
    <t>S-3.5.7.</t>
  </si>
  <si>
    <t>S-3.5.8.</t>
  </si>
  <si>
    <t>S-3.5.9.</t>
  </si>
  <si>
    <t>S-3.5.10.</t>
  </si>
  <si>
    <t>S-3.5.11.</t>
  </si>
  <si>
    <t>S-3.5.12.</t>
  </si>
  <si>
    <t>S-4</t>
  </si>
  <si>
    <t>S-4.1.</t>
  </si>
  <si>
    <t>S-4.1.1.</t>
  </si>
  <si>
    <t>S-4.1.2.</t>
  </si>
  <si>
    <t>S-4.2.</t>
  </si>
  <si>
    <t>S-4.2.1.</t>
  </si>
  <si>
    <t>S-4.2.2.</t>
  </si>
  <si>
    <t>S-4.3.</t>
  </si>
  <si>
    <t>S-4.3.1.</t>
  </si>
  <si>
    <t>S-4.3.1.1.</t>
  </si>
  <si>
    <t>S-4.3.1.2.</t>
  </si>
  <si>
    <t>S-4.3.1.3.</t>
  </si>
  <si>
    <t>S-4.3.1.4.</t>
  </si>
  <si>
    <t>S-4.3.1.5.</t>
  </si>
  <si>
    <t>S-4.3.1.6.</t>
  </si>
  <si>
    <t>S-4.3.2.</t>
  </si>
  <si>
    <t>S-4.3.3.1.</t>
  </si>
  <si>
    <t>S-4.3.3.2.</t>
  </si>
  <si>
    <t>S-4.3.4.</t>
  </si>
  <si>
    <t>S-4.3.5.</t>
  </si>
  <si>
    <t>S-4.3.6.</t>
  </si>
  <si>
    <t>S-4.3.7.</t>
  </si>
  <si>
    <t>S-4.3.7.1.</t>
  </si>
  <si>
    <t>S-4.3.7.2.</t>
  </si>
  <si>
    <t>S-4.3.7.3.</t>
  </si>
  <si>
    <t>S-4.3.7.4.</t>
  </si>
  <si>
    <t>S-4.3.7.5.</t>
  </si>
  <si>
    <t>S-4.3.7.6.</t>
  </si>
  <si>
    <t>S-4.3.7.7.</t>
  </si>
  <si>
    <t>S-4.3.8.</t>
  </si>
  <si>
    <t>S-4.4.</t>
  </si>
  <si>
    <t>S-4.4.1.</t>
  </si>
  <si>
    <t>S-4.6.</t>
  </si>
  <si>
    <t>S-4.6.1.</t>
  </si>
  <si>
    <t>S-4.6.1.1.</t>
  </si>
  <si>
    <t>S-4.7.</t>
  </si>
  <si>
    <t>S-4.7.1.</t>
  </si>
  <si>
    <t>S-5</t>
  </si>
  <si>
    <t>S-5.1.</t>
  </si>
  <si>
    <t>S-5.1.1.</t>
  </si>
  <si>
    <t>S-5.1.1.1.</t>
  </si>
  <si>
    <t>S-5.1.1.2.</t>
  </si>
  <si>
    <t>S-5.2.</t>
  </si>
  <si>
    <t>S-5.2.1.</t>
  </si>
  <si>
    <t>S-5.2.1.1.</t>
  </si>
  <si>
    <t>S-5.2.1.1.1.</t>
  </si>
  <si>
    <t>S-5.2.1.2.1.</t>
  </si>
  <si>
    <t>S-5.2.1.2.2.</t>
  </si>
  <si>
    <t>S-5.2.1.2.3.</t>
  </si>
  <si>
    <t>S-5.2.1.2.6.</t>
  </si>
  <si>
    <t>S-5.2.1.2.7.</t>
  </si>
  <si>
    <t>S-5.2.1.3.</t>
  </si>
  <si>
    <t>S-5.2.1.4.</t>
  </si>
  <si>
    <t>S-5.2.1.5.</t>
  </si>
  <si>
    <t>S-5.2.1.6.</t>
  </si>
  <si>
    <t>S-5.2.1.7.</t>
  </si>
  <si>
    <t>S-5.2.1.8.</t>
  </si>
  <si>
    <t>S-5.2.2.1.</t>
  </si>
  <si>
    <t>S-5.2.2.2.</t>
  </si>
  <si>
    <t>S-5.2.2.4.</t>
  </si>
  <si>
    <t>S-5.2.2.5.</t>
  </si>
  <si>
    <t>S-5.2.2.6.</t>
  </si>
  <si>
    <t>S-5.2.2.7.</t>
  </si>
  <si>
    <t>S-5.2.2.8.</t>
  </si>
  <si>
    <t>S-5.2.2.9.</t>
  </si>
  <si>
    <t>S-5.2.2.10.</t>
  </si>
  <si>
    <t>S-5.2.2.11.</t>
  </si>
  <si>
    <t>S-5.2.2.12.</t>
  </si>
  <si>
    <t>S-5.2.2.13.</t>
  </si>
  <si>
    <t>S-5.2.2.14.</t>
  </si>
  <si>
    <t>S-5.2.2.15.</t>
  </si>
  <si>
    <t>S-5.3.</t>
  </si>
  <si>
    <t>S-5.4.</t>
  </si>
  <si>
    <t>S-5.4.1.</t>
  </si>
  <si>
    <t>S-5.4.2.</t>
  </si>
  <si>
    <t>S-5.4.3.</t>
  </si>
  <si>
    <t>S-5.4.3.1.</t>
  </si>
  <si>
    <t>S-5.4.3.2.</t>
  </si>
  <si>
    <t>S-5.4.3.3.</t>
  </si>
  <si>
    <t>S-5.4.3.4.</t>
  </si>
  <si>
    <t>S-5.4.3.5.</t>
  </si>
  <si>
    <t>S-5.4.3.6.</t>
  </si>
  <si>
    <t>S-5.4.3.7.</t>
  </si>
  <si>
    <t>S-5.4.3.8.</t>
  </si>
  <si>
    <t>S-5.4.3.9.</t>
  </si>
  <si>
    <t>S-5.4.3.10.</t>
  </si>
  <si>
    <t>S-5.4.3.11.</t>
  </si>
  <si>
    <t>S-5.4.3.12.</t>
  </si>
  <si>
    <t>S-5.4.4.</t>
  </si>
  <si>
    <t>S-5.4.4.2.</t>
  </si>
  <si>
    <t>S-5.5.</t>
  </si>
  <si>
    <t>S-5.5.1.</t>
  </si>
  <si>
    <t>S-5.6.</t>
  </si>
  <si>
    <t>S-5.6.1.</t>
  </si>
  <si>
    <t>S-5.6.2.</t>
  </si>
  <si>
    <t>S-6</t>
  </si>
  <si>
    <t>S-6.1.</t>
  </si>
  <si>
    <t>S-6.1.1.</t>
  </si>
  <si>
    <t>S-6.1.2.</t>
  </si>
  <si>
    <t>S-6.1.3.</t>
  </si>
  <si>
    <t>S-6.2.</t>
  </si>
  <si>
    <t>S-6.2.1.</t>
  </si>
  <si>
    <t>S-6.2.1.1.</t>
  </si>
  <si>
    <t>S-6.2.1.2.</t>
  </si>
  <si>
    <t>S-6.2.1.3.</t>
  </si>
  <si>
    <t>S-6.2.1.3.1.</t>
  </si>
  <si>
    <t>S-6.2.1.3.2.</t>
  </si>
  <si>
    <t>S-6.2.1.3.3.</t>
  </si>
  <si>
    <t>S-6.2.1.4.</t>
  </si>
  <si>
    <t>S-6.2.1.4.2.</t>
  </si>
  <si>
    <t>S-6.2.1.5.</t>
  </si>
  <si>
    <t>S-6.2.1.5.1.</t>
  </si>
  <si>
    <t>S-6.2.1.5.2.</t>
  </si>
  <si>
    <t>S-6.2.1.5.3.</t>
  </si>
  <si>
    <t>S-6.2.1.6.</t>
  </si>
  <si>
    <t>S-6.2.2.</t>
  </si>
  <si>
    <t>S-6.2.2.1.</t>
  </si>
  <si>
    <t>S-6.2.2.2.</t>
  </si>
  <si>
    <t>S-6.2.2.2.2.</t>
  </si>
  <si>
    <t>S-6.2.3.</t>
  </si>
  <si>
    <t>S-6.2.3.1.</t>
  </si>
  <si>
    <t>S-6.2.3.2.</t>
  </si>
  <si>
    <t>S-6.2.4.</t>
  </si>
  <si>
    <t>S-6.2.4.1.</t>
  </si>
  <si>
    <t>S-6.2.5.1.1.</t>
  </si>
  <si>
    <t>S-6.2.5.1.2.</t>
  </si>
  <si>
    <t>S-6.2.5.1.3.</t>
  </si>
  <si>
    <t>S-6.2.5.1.4.</t>
  </si>
  <si>
    <t>S-6.2.5.1.5.</t>
  </si>
  <si>
    <t>S-6.2.5.1.6.</t>
  </si>
  <si>
    <t>S-6.2.5.1.7.</t>
  </si>
  <si>
    <t>S-6.2.5.2.1.</t>
  </si>
  <si>
    <t>S-6.2.5.2.2.</t>
  </si>
  <si>
    <t>S-6.2.5.2.3.</t>
  </si>
  <si>
    <t>S-6.2.5.3.1.</t>
  </si>
  <si>
    <t>S-6.2.5.3.2.</t>
  </si>
  <si>
    <t>S-6.2.5.3.3.</t>
  </si>
  <si>
    <t>S-6.2.5.3.4.</t>
  </si>
  <si>
    <t>S-6.2.5.3.5.</t>
  </si>
  <si>
    <t>S-6.2.5.3.6.</t>
  </si>
  <si>
    <t>S-6.2.5.3.7.</t>
  </si>
  <si>
    <t>S-6.2.5.3.8.</t>
  </si>
  <si>
    <t>S-6.2.5.3.9.</t>
  </si>
  <si>
    <t>S-6.2.5.3.10.</t>
  </si>
  <si>
    <t>S-6.2.5.3.11.</t>
  </si>
  <si>
    <t>S-6.4.</t>
  </si>
  <si>
    <t>S-7</t>
  </si>
  <si>
    <t>S-7.1.</t>
  </si>
  <si>
    <t>S-7.1.1.</t>
  </si>
  <si>
    <t>S-7.1.1.1.</t>
  </si>
  <si>
    <t>S-7.1.2.1.</t>
  </si>
  <si>
    <t>S-7.1.2.2.</t>
  </si>
  <si>
    <t>S-7.1.2.3.</t>
  </si>
  <si>
    <t>S-7.1.2.4.</t>
  </si>
  <si>
    <t>S-7.1.2.5.</t>
  </si>
  <si>
    <t>S-7.1.2.6.</t>
  </si>
  <si>
    <t>S-7.1.2.7.</t>
  </si>
  <si>
    <t>S-7.1.3.</t>
  </si>
  <si>
    <t>S-7.1.4.</t>
  </si>
  <si>
    <t>S-7.1.5.</t>
  </si>
  <si>
    <t>S-7.2.</t>
  </si>
  <si>
    <t>S-7.2.1.</t>
  </si>
  <si>
    <t>S-7.2.1.1.</t>
  </si>
  <si>
    <t>S-7.2.2.</t>
  </si>
  <si>
    <t>S-7.3.</t>
  </si>
  <si>
    <t>S-7.3.1.</t>
  </si>
  <si>
    <t>S-7.3.1.1.</t>
  </si>
  <si>
    <t>S-7.3.1.2.</t>
  </si>
  <si>
    <t>S-7.3.1.3.</t>
  </si>
  <si>
    <t>S-7.3.2.</t>
  </si>
  <si>
    <t>S-7.3.3.</t>
  </si>
  <si>
    <t>S-7.3.4.</t>
  </si>
  <si>
    <t>S-7.3.5.</t>
  </si>
  <si>
    <t>S-7.3.6.</t>
  </si>
  <si>
    <t>S-7.3.7.</t>
  </si>
  <si>
    <t>S-7.3.8.</t>
  </si>
  <si>
    <t>S-7.3.9.</t>
  </si>
  <si>
    <t>S-7.3.10.</t>
  </si>
  <si>
    <t>S-7.3.11.</t>
  </si>
  <si>
    <t>S-7.3.12.</t>
  </si>
  <si>
    <t>S-7.3.13.</t>
  </si>
  <si>
    <t>S-7.3.14.</t>
  </si>
  <si>
    <t>S-7.3.15.</t>
  </si>
  <si>
    <t>S-7.3.16.</t>
  </si>
  <si>
    <t>S-7.3.17.</t>
  </si>
  <si>
    <t>S-7.3.18.</t>
  </si>
  <si>
    <t>S-7.3.19.</t>
  </si>
  <si>
    <t>S-7.3.20.</t>
  </si>
  <si>
    <t>S-7.3.21.</t>
  </si>
  <si>
    <t>S-7.3.22.</t>
  </si>
  <si>
    <t>S-7.3.23.</t>
  </si>
  <si>
    <t>S-7.3.24.</t>
  </si>
  <si>
    <t>S-7.3.25.</t>
  </si>
  <si>
    <t>S-7.3.26.</t>
  </si>
  <si>
    <t>S-7.3.27</t>
  </si>
  <si>
    <t>S-7.3.28.</t>
  </si>
  <si>
    <t>S-7.3.29.</t>
  </si>
  <si>
    <t>S-7.3.30</t>
  </si>
  <si>
    <t>S-7.3.31.</t>
  </si>
  <si>
    <t>S-7.3.32.</t>
  </si>
  <si>
    <t>S-7.3.33.</t>
  </si>
  <si>
    <t>S-7.3.34.</t>
  </si>
  <si>
    <t>S-7.4.</t>
  </si>
  <si>
    <t>S-7.4.1.</t>
  </si>
  <si>
    <t>S-7.4.2.</t>
  </si>
  <si>
    <t>S-7.5.</t>
  </si>
  <si>
    <t>S-7.5.1.</t>
  </si>
  <si>
    <t>S-7.5.2.</t>
  </si>
  <si>
    <t>S-7.5.3.</t>
  </si>
  <si>
    <t>S-7.5.4.</t>
  </si>
  <si>
    <t>S-7.5.5.</t>
  </si>
  <si>
    <t>S-7.5.6.</t>
  </si>
  <si>
    <t>S-7.5.7.</t>
  </si>
  <si>
    <t>S-7.5.8.</t>
  </si>
  <si>
    <t>S-7.5.9.</t>
  </si>
  <si>
    <t>S-7.7.</t>
  </si>
  <si>
    <t>S-7.8.</t>
  </si>
  <si>
    <t>S-7.8.1.</t>
  </si>
  <si>
    <t>S-7.8.2.</t>
  </si>
  <si>
    <t>S-7.8.3.</t>
  </si>
  <si>
    <t>S-7.11.</t>
  </si>
  <si>
    <t>S-7.11.1.</t>
  </si>
  <si>
    <t>S-7.11.2.</t>
  </si>
  <si>
    <t>S-7.11.3.</t>
  </si>
  <si>
    <t>S-8</t>
  </si>
  <si>
    <t>S-8.1.</t>
  </si>
  <si>
    <t>S-8.1.1.1.</t>
  </si>
  <si>
    <t>S-8.1.1.2.</t>
  </si>
  <si>
    <t>S-8.1.1.3.</t>
  </si>
  <si>
    <t>S-8.1.2.</t>
  </si>
  <si>
    <t>S-8.1.3.</t>
  </si>
  <si>
    <t>S-8.1.4.</t>
  </si>
  <si>
    <t>S-8.1.5.</t>
  </si>
  <si>
    <t>S-8.2.</t>
  </si>
  <si>
    <t>S-8.2.1.</t>
  </si>
  <si>
    <t>S-8.2.2.</t>
  </si>
  <si>
    <t>S-8.2.3.</t>
  </si>
  <si>
    <t>S-8.7.</t>
  </si>
  <si>
    <t>S-8.7.2.</t>
  </si>
  <si>
    <t>T</t>
  </si>
  <si>
    <t>T-1</t>
  </si>
  <si>
    <t>T-2</t>
  </si>
  <si>
    <t>T-3</t>
  </si>
  <si>
    <t>T-4</t>
  </si>
  <si>
    <t>T-5</t>
  </si>
  <si>
    <t>T-6</t>
  </si>
  <si>
    <t>Specifikācijas kods</t>
  </si>
  <si>
    <t>Specifikācijas Nr.</t>
  </si>
  <si>
    <t>S-3.2.2.1.</t>
  </si>
  <si>
    <t>S-3.2.2.2.</t>
  </si>
  <si>
    <t>S-5.2.1.2.4.</t>
  </si>
  <si>
    <t>S-5.2.1.2.5.</t>
  </si>
  <si>
    <t>S-5.2.2.3.1.</t>
  </si>
  <si>
    <t>S-5.2.2.3.2.</t>
  </si>
  <si>
    <t>4.6.</t>
  </si>
  <si>
    <t>4.7.</t>
  </si>
  <si>
    <t>5.5.</t>
  </si>
  <si>
    <t>5.6.</t>
  </si>
  <si>
    <t>6.4.</t>
  </si>
  <si>
    <t>7.1.</t>
  </si>
  <si>
    <t>7.2.</t>
  </si>
  <si>
    <t>7.3.</t>
  </si>
  <si>
    <t>7.4.</t>
  </si>
  <si>
    <t>7.5.</t>
  </si>
  <si>
    <t>7.7.</t>
  </si>
  <si>
    <t>7.8.</t>
  </si>
  <si>
    <t>7.11.</t>
  </si>
  <si>
    <t>8.1.</t>
  </si>
  <si>
    <t>8.2.</t>
  </si>
  <si>
    <t>8.7.</t>
  </si>
  <si>
    <r>
      <rPr>
        <b/>
        <i/>
        <sz val="12"/>
        <color rgb="FFFF0000"/>
        <rFont val="Arial"/>
        <family val="2"/>
        <charset val="186"/>
      </rPr>
      <t xml:space="preserve">Sensoru izbūve </t>
    </r>
    <r>
      <rPr>
        <b/>
        <i/>
        <sz val="12"/>
        <rFont val="Arial"/>
        <family val="2"/>
        <charset val="186"/>
      </rPr>
      <t>Ceļu aprīkojuma elektroinstalācijas ierīkošana</t>
    </r>
  </si>
  <si>
    <t>Asfaltbetona seguma nojaukšana/demontāža hvid=5cm</t>
  </si>
  <si>
    <t>Asfaltbetona seguma nojaukšana/demontāža hvid=20cm</t>
  </si>
  <si>
    <t>Caurteku demontāža d=0,5m</t>
  </si>
  <si>
    <t>Caurteku demontāža d=0,75m</t>
  </si>
  <si>
    <t>Caurteku demontāža d=0,8m</t>
  </si>
  <si>
    <t>Caurteku demontāža d=1m</t>
  </si>
  <si>
    <t>Dzelzsbetona caurtekas nojaukšana, aizvedot uz uzņēmēja atbērtni d=0,3m</t>
  </si>
  <si>
    <t>Dzelzsbetona caurtekas nojaukšana, aizvedot uz uzņēmēja atbērtni d=0,4m</t>
  </si>
  <si>
    <t>Dzelzsbetona caurtekas nojaukšana, aizvedot uz uzņēmēja atbērtni d=0,45m</t>
  </si>
  <si>
    <t>Dzelzsbetona caurtekas nojaukšana, aizvedot uz uzņēmēja atbērtni d=0,5m</t>
  </si>
  <si>
    <t>Dzelzsbetona caurtekas nojaukšana, aizvedot uz uzņēmēja atbērtni d=0,6m</t>
  </si>
  <si>
    <t>Dzelzsbetona caurtekas nojaukšana, aizvedot uz uzņēmēja atbērtni d=0,75m</t>
  </si>
  <si>
    <t>Dzelzsbetona caurtekas nojaukšana, aizvedot uz uzņēmēja atbērtni d=1,5m</t>
  </si>
  <si>
    <t>asfalta seguma izlīdzinošā  frēzēšana 1 cm biezumā</t>
  </si>
  <si>
    <t>asfalta seguma izlīdzinošā  frēzēšana 2 cm biezumā</t>
  </si>
  <si>
    <t>asfalta seguma izlīdzinošā  frēzēšana 3 cm biezumā</t>
  </si>
  <si>
    <t>asfalta seguma izlīdzinošā  frēzēšana 3,5 cm biezumā</t>
  </si>
  <si>
    <t>asfalta seguma izlīdzinošā  frēzēšana 4 cm biezumā</t>
  </si>
  <si>
    <t>asfalta seguma izlīdzinošā  frēzēšana 5 cm biezumā</t>
  </si>
  <si>
    <t>asfalta seguma izlīdzinošā  frēzēšana 9 cm biezumā</t>
  </si>
  <si>
    <t>caurteku tīrīšana (atrakšana, skalošana) d=0,2 m</t>
  </si>
  <si>
    <t>caurteku tīrīšana (atrakšana, skalošana) d=0,4 m</t>
  </si>
  <si>
    <t>caurteku tīrīšana (atrakšana, skalošana) d=0,5 m</t>
  </si>
  <si>
    <t>caurteku tīrīšana (atrakšana, skalošana) d=0,75 m</t>
  </si>
  <si>
    <t>caurteku tīrīšana (atrakšana, skalošana) d=1 m</t>
  </si>
  <si>
    <t>caurteku tīrīšana (atrakšana, skalošana) d=1,5 m</t>
  </si>
  <si>
    <t>dzelzbetona caurteku tīrīšana, d=0,75 m</t>
  </si>
  <si>
    <t>dzelzbetona caurteku tīrīšana, d=1 m</t>
  </si>
  <si>
    <t>grāvju tīrīšana grunti aizvedot</t>
  </si>
  <si>
    <t>grāvju tīrīšana grunti izlīdzinot</t>
  </si>
  <si>
    <t>polimēru caurteku uzstādīšana d=0,4 m</t>
  </si>
  <si>
    <t>polimēru caurteku uzstādīšana d=0,5 m</t>
  </si>
  <si>
    <t>polimēru caurteku uzstādīšana d=0,3 m</t>
  </si>
  <si>
    <t>polimēru caurteku uzstādīšana d=0,6 m</t>
  </si>
  <si>
    <t>polimēru caurteku uzstādīšana d=0,8 m</t>
  </si>
  <si>
    <t>polimēru caurteku uzstādīšana d=1,0 m</t>
  </si>
  <si>
    <t>polimēru caurteku uzstādīšana d=1,5 m</t>
  </si>
  <si>
    <t>Apzaļumošana ar augu zemi 10 cm biezumā</t>
  </si>
  <si>
    <t>Salizturīgās kārtas būvniecība 15 cm biezumā</t>
  </si>
  <si>
    <t>Salizturīgās kārtas būvniecība 120 cm biezumā</t>
  </si>
  <si>
    <t>Nesaistītu minerālmateriālu pamata nesošās kārtas būvniecība 6cm biezumā</t>
  </si>
  <si>
    <t>Nesaistītu minerālmateriālu 0/32s seguma būvniecība nobrauktuvēs, t.sk. profilēšana un blīvēšana</t>
  </si>
  <si>
    <t>Nesaistītu minerālmateriālu 0/32s seguma būvniecība  vid 7cm biezumā nobrauktuvēs, 
 t.sk. profilēšana un blīvēšana</t>
  </si>
  <si>
    <t>Nesaistītu minerālmateriālu 0/32s seguma būvniecība  vid 8cm biezumā nobrauktuvēs, 
 t.sk. profilēšana un blīvēšana</t>
  </si>
  <si>
    <t>Nesaistītu minerālmateriālu 0/32s seguma būvniecība  vid 10cm biezumā nobrauktuvēs, 
 t.sk. profilēšana un blīvēšana</t>
  </si>
  <si>
    <t>Nesaistītu minerālmateriālu 0/32s seguma būvniecība nobrauktuvēs no sagatavotas grants tajā skaitā profilēšana un blīvēšana</t>
  </si>
  <si>
    <t>nomaļu uzpildīšana, profilēšana un blīvēšana 1 m platumā</t>
  </si>
  <si>
    <t>nomaļu uzpildīšana, profilēšana un blīvēšana 3 cm biezumā 1 m platumā</t>
  </si>
  <si>
    <t xml:space="preserve">nomaļu uzpildīšana, profilēšana un blīvēšana 4 cm biezumā </t>
  </si>
  <si>
    <t>nomaļu uzpildīšana, profilēšana un blīvēšana 4 cm biezumā 0,75 m platumā</t>
  </si>
  <si>
    <t xml:space="preserve">nomaļu uzpildīšana, profilēšana un blīvēšana 5 cm biezumā </t>
  </si>
  <si>
    <t>nomaļu uzpildīšana, profilēšana un blīvēšana 6 cm biezumā 0,5m platumā</t>
  </si>
  <si>
    <t xml:space="preserve">nomaļu uzpildīšana, profilēšana un blīvēšana 6 cm biezumā </t>
  </si>
  <si>
    <t xml:space="preserve">nomaļu uzpildīšana, profilēšana un blīvēšana 7 cm biezumā </t>
  </si>
  <si>
    <t xml:space="preserve">nomaļu uzpildīšana, profilēšana un blīvēšana 8 cm biezumā </t>
  </si>
  <si>
    <t xml:space="preserve">nomaļu uzpildīšana, profilēšana un blīvēšana 9 cm biezumā </t>
  </si>
  <si>
    <t>nomaļu uzpildīšana, profilēšana un blīvēšana 10 cm biezumā, vid 0,75 m platumā</t>
  </si>
  <si>
    <t>nomaļu uzpildīšana, profilēšana un blīvēšana 10 cm biezumā, vid 1,0 m platumā</t>
  </si>
  <si>
    <t xml:space="preserve">nomaļu uzpildīšana, profilēšana un blīvēšana ar nesaistītiem minerālmateriāliem 0/32s 6 cm biezumā </t>
  </si>
  <si>
    <t>nomaļu uzpildīšana, profilēšana un blīvēšana ar nesaistītiem minerālmateriāliem 0/32s 6 cm biezumā 1,5m platumā</t>
  </si>
  <si>
    <t xml:space="preserve">nomaļu uzpildīšana, profilēšana un blīvēšana ar nesaistītiem minerālmateriāliem 0/32s 8 cm biezumā </t>
  </si>
  <si>
    <t>Karstā asfalta dilumkārtas būvniecība ar AC11 surf 3,5 cm biezumā</t>
  </si>
  <si>
    <t>Karstā asfalta dilumkārtas būvniecība ar AC11 surf 4 cm biezumā</t>
  </si>
  <si>
    <t>Karstā asfalta dilumkārtas būvniecība ar AC11 surf 4 cm biezumā (ar bitumenu 160/220)</t>
  </si>
  <si>
    <t>Karstā asfalta dilumkārtas būvniecība ar AC16 surf 4 cm biezumā</t>
  </si>
  <si>
    <t>Karstā asfalta dilumkārtas būvniecība ar AC16 surf 6 cm biezumā</t>
  </si>
  <si>
    <t>Karstā asfalta dilumkārtas būvniecība ar SMA11 3 cm biezumā</t>
  </si>
  <si>
    <t>Karstā asfalta dilumkārtas būvniecība ar SMA11 3,5 cm biezumā</t>
  </si>
  <si>
    <t>Karstā asfalta dilumkārtas būvniecība ar SMA11 4 cm biezumā</t>
  </si>
  <si>
    <t>Karstā asfalta dilumkārtas būvniecība ar SMA16 4 cm biezumā</t>
  </si>
  <si>
    <t>S-6.2.1.4.1.</t>
  </si>
  <si>
    <t>S-6.2.1.6.1.</t>
  </si>
  <si>
    <t>S-3.2.13.4.</t>
  </si>
  <si>
    <t>S-3.2.13.6.</t>
  </si>
  <si>
    <t>S-4.1.1.1.</t>
  </si>
  <si>
    <t>S-4.1.1.2.</t>
  </si>
  <si>
    <r>
      <t>m</t>
    </r>
    <r>
      <rPr>
        <vertAlign val="superscript"/>
        <sz val="10"/>
        <color rgb="FFFF0000"/>
        <rFont val="Arial"/>
        <family val="2"/>
      </rPr>
      <t>2</t>
    </r>
  </si>
  <si>
    <r>
      <t>m</t>
    </r>
    <r>
      <rPr>
        <b/>
        <vertAlign val="superscript"/>
        <sz val="10"/>
        <color rgb="FFFF0000"/>
        <rFont val="Arial"/>
        <family val="2"/>
      </rPr>
      <t>3</t>
    </r>
  </si>
  <si>
    <t>S-5.4.4.1.</t>
  </si>
  <si>
    <t>S-5.4.4.3.</t>
  </si>
  <si>
    <t>Karstā asfalta saistes kārtas būvniecība no AC11 base/bin 3,5 cm biezumā</t>
  </si>
  <si>
    <t>S-6.2.2.1.1.</t>
  </si>
  <si>
    <t>Karstā asfalta saistes kārtas būvniecība no AC16 base/bin 4 cm biezumā</t>
  </si>
  <si>
    <t>Karstā asfalta saistes kārtas būvniecība no AC16 base/bin 5 cm biezumā</t>
  </si>
  <si>
    <t>Karstā asfalta saistes kārtas būvniecība no AC16 base/bin 6 cm biezumā</t>
  </si>
  <si>
    <t>S-6.2.2.2.3.</t>
  </si>
  <si>
    <t>Karstā asfalta apakškārtas būvniecība ar AC11 base/bin 4 cm biezumā</t>
  </si>
  <si>
    <t>S-6.2.3.1.1.</t>
  </si>
  <si>
    <t>Karstā asfalta apakškārtas būvniecība ar AC16 base/bin 4 cm biezumā</t>
  </si>
  <si>
    <t>S-6.2.3.2.1.</t>
  </si>
  <si>
    <t>Karstā asfalta AC11surf (ar bitumenu 160/220)  būvnieciba nobrauktuvēs 4 cm biezumā</t>
  </si>
  <si>
    <t>S-6.2.4.1.1.</t>
  </si>
  <si>
    <t>Nesaistītu minerālmateriālu pamata nesošās kārtas būvniecība</t>
  </si>
  <si>
    <t>S-5.2.2.</t>
  </si>
  <si>
    <t>Nesaistītu minerālmateriālu pamata seguma būvniecība</t>
  </si>
  <si>
    <t>S-6.2.5.</t>
  </si>
  <si>
    <t>S-6.2.2.2.1.</t>
  </si>
  <si>
    <t>Pasažieru platformas ar asfaltbetona segumu būvniecība 12x 2m platumā</t>
  </si>
  <si>
    <t>Ceļa/ietves betona apmales uzstādīšana 100x30x15cm</t>
  </si>
  <si>
    <t>Ceļa/ietves betona apmales nomaiņa, t.sk. demontāža un jaunu uzstādīšana 100x30x15cm</t>
  </si>
  <si>
    <t>S-7.2.2.1.</t>
  </si>
  <si>
    <t>Ceļa zīmju uzstādīšana priekšrocības ceļa zīmju uzstādīšana</t>
  </si>
  <si>
    <t>Ceļa zīmju uzstādīšana norādījuma ceļa zīmju uzstādīšana</t>
  </si>
  <si>
    <t>Ceļa zīmju uzstādīšana virziena rādītāji uzstādīšana</t>
  </si>
  <si>
    <t>Ceļa zīmes Nr. 204, 205 (1. atstarošanas klase) ar stabu pārvietošanu</t>
  </si>
  <si>
    <t>Karstā asfalta DILUMKĀRTA</t>
  </si>
  <si>
    <t>Karstā asfalta SAISTES KĀRTA</t>
  </si>
  <si>
    <t>Karstā asfalta APAKŠKĀRTA</t>
  </si>
  <si>
    <t>Karstā asfalta SEGUMS</t>
  </si>
  <si>
    <t>Karstā asfalta AC11surf (ar bitumenu 160/220)  būvniecība nobrauktuvēs</t>
  </si>
  <si>
    <t>Karstā asfalta IZLĪDZINOŠĀ KĀRTA</t>
  </si>
  <si>
    <r>
      <rPr>
        <b/>
        <i/>
        <sz val="12"/>
        <color rgb="FFFF0000"/>
        <rFont val="Arial"/>
        <family val="2"/>
        <charset val="186"/>
      </rPr>
      <t>Aukstā pārstrāde (reciklēšana)</t>
    </r>
    <r>
      <rPr>
        <b/>
        <i/>
        <sz val="12"/>
        <rFont val="Arial"/>
        <family val="2"/>
        <charset val="186"/>
      </rPr>
      <t xml:space="preserve"> Ar saistvielām saistīta minerālmateriālu pamata nesošās kārtas būvniecība aukstā veidā</t>
    </r>
  </si>
  <si>
    <t>8.8.</t>
  </si>
  <si>
    <t>S-8.8.1.1.</t>
  </si>
  <si>
    <t>S-8.8.</t>
  </si>
  <si>
    <t>Nomaļu grunts uzauguma noņemšana</t>
  </si>
  <si>
    <t>S-8.8.1.2.</t>
  </si>
  <si>
    <t>S-8.8.2.</t>
  </si>
  <si>
    <t>8.4.</t>
  </si>
  <si>
    <t>S-8.4.1.</t>
  </si>
  <si>
    <t>S-8.4.2.</t>
  </si>
  <si>
    <t>S-8.4.3.</t>
  </si>
  <si>
    <t>S-8.4.4.</t>
  </si>
  <si>
    <t>S-8.4.5.</t>
  </si>
  <si>
    <t>S-8.4.6.</t>
  </si>
  <si>
    <t>S-8.4.7.</t>
  </si>
  <si>
    <t>S-8.4.8.</t>
  </si>
  <si>
    <t>S-8.4.9.</t>
  </si>
  <si>
    <t>S-8.7.1.</t>
  </si>
  <si>
    <t>S-8.7.3.</t>
  </si>
  <si>
    <t>S-8.4.10.</t>
  </si>
  <si>
    <t>Cenu apkopojums no būvdarbu piedāvājumiem no 2017. gada 1. novembra - līdz 2018. gada 1. septembrim</t>
  </si>
  <si>
    <t xml:space="preserve">Vidējā
cena no līgumiem </t>
  </si>
  <si>
    <t>Nesaistītu minerālmateriālu pamata nesošās virskārtas būvniecība 0/32p 15 cm biezumā</t>
  </si>
  <si>
    <t>8.6.</t>
  </si>
  <si>
    <t>Nesaistītu minerālmateriālu 0/32s seguma dilumkārtas atjaunošana no sagatavotas grants, uzvedot 500 kub.m/km</t>
  </si>
  <si>
    <t xml:space="preserve">Nesaistītu minerālmateriālu 0/32s seguma būvniecība vidēji 10 cm  nobrauktuvēs no sagatavotas grants </t>
  </si>
  <si>
    <t>Vienkārtas virsmas apstrāde VA A1 8/11 izbūve (S-II klase)</t>
  </si>
  <si>
    <t>Individuāli projektējamas ceļa zīmes Nr. 521 un 522 vairoga ar 1. klases gaismu atstarojošu virsmu uzstādīšana (burtu augstums 15cm)</t>
  </si>
  <si>
    <t>polimēru caurteku uzstādīšana d=0,7 m</t>
  </si>
  <si>
    <t>Ceļa zīmes Nr. 106 "Bīstami pagriezieni"  1. atstarošanas klase</t>
  </si>
  <si>
    <t>Nesaistītu minerālmateriālu seguma  iesēdumu remonts 0/32s no sagatavotas grants (N-III)</t>
  </si>
  <si>
    <t>Dzelzsbetona caurtekas nojaukšana, aizvedot uz uzņēmēja atbērtni d=1,0m</t>
  </si>
  <si>
    <t xml:space="preserve">Nesaistītu minerālmateriālu seguma  iesēdumu remonts 0/32s </t>
  </si>
  <si>
    <t>dzelzbetona caurteku tīrīšana, d=0,5 m nobrauktuvēs</t>
  </si>
  <si>
    <t>Nesaistītu minerālmateriālu 0/32s seguma būvniecība nobrauktuvēs, vidēji 15 cm, t.sk. 
profilēšana un blīvēšana</t>
  </si>
  <si>
    <t>Ceļa zīmju uzstādīšana informācijas ceļa zīmju uzstādīšana</t>
  </si>
  <si>
    <r>
      <t>m</t>
    </r>
    <r>
      <rPr>
        <vertAlign val="superscript"/>
        <sz val="10"/>
        <rFont val="Arial"/>
        <family val="2"/>
      </rPr>
      <t>3</t>
    </r>
  </si>
  <si>
    <t xml:space="preserve">Projektēšanas laikā būvizmaksas nosaka, ņemot vērā šajā katalogā norādītos darbu izcenojumus, piemērojot koeficientu attiecīgajam objekta būvniecības gadam. 2019. gada objektiem - 10% pieaugums pret 2018. gadu (koeficients 1,1), 2020. gada objektiem - 15% pieaugums pret 2018. gadu (koeficients 1,15).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</si>
</sst>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5" x14ac:knownFonts="1">
    <font>
      <sz val="11"/>
      <color theme="1"/>
      <name val="Calibri"/>
      <family val="2"/>
      <charset val="186"/>
      <scheme val="minor"/>
    </font>
    <font>
      <b/>
      <i/>
      <sz val="16"/>
      <color indexed="16"/>
      <name val="Arial"/>
      <family val="2"/>
      <charset val="186"/>
    </font>
    <font>
      <sz val="14"/>
      <name val="Arial"/>
      <family val="2"/>
      <charset val="204"/>
    </font>
    <font>
      <sz val="10"/>
      <name val="Arial"/>
      <family val="2"/>
      <charset val="204"/>
    </font>
    <font>
      <sz val="8"/>
      <name val="Arial"/>
      <family val="2"/>
      <charset val="204"/>
    </font>
    <font>
      <sz val="10"/>
      <name val="Arial"/>
      <family val="2"/>
      <charset val="186"/>
    </font>
    <font>
      <sz val="10"/>
      <color indexed="14"/>
      <name val="Arial"/>
      <family val="2"/>
      <charset val="186"/>
    </font>
    <font>
      <i/>
      <sz val="12"/>
      <name val="Arial"/>
      <family val="2"/>
      <charset val="186"/>
    </font>
    <font>
      <b/>
      <sz val="11"/>
      <name val="Arial"/>
      <family val="2"/>
      <charset val="186"/>
    </font>
    <font>
      <b/>
      <sz val="10"/>
      <name val="Arial"/>
      <family val="2"/>
      <charset val="186"/>
    </font>
    <font>
      <sz val="11"/>
      <name val="Arial"/>
      <family val="2"/>
      <charset val="186"/>
    </font>
    <font>
      <b/>
      <i/>
      <sz val="14"/>
      <color theme="7" tint="-0.249977111117893"/>
      <name val="Arial"/>
      <family val="2"/>
      <charset val="186"/>
    </font>
    <font>
      <b/>
      <i/>
      <sz val="11"/>
      <color rgb="FF0070C0"/>
      <name val="Arial"/>
      <family val="2"/>
      <charset val="186"/>
    </font>
    <font>
      <b/>
      <i/>
      <sz val="12"/>
      <color rgb="FF0070C0"/>
      <name val="Arial"/>
      <family val="2"/>
      <charset val="186"/>
    </font>
    <font>
      <sz val="11"/>
      <color indexed="8"/>
      <name val="Calibri"/>
      <family val="2"/>
      <charset val="186"/>
    </font>
    <font>
      <i/>
      <sz val="8"/>
      <name val="Arial"/>
      <family val="2"/>
      <charset val="204"/>
    </font>
    <font>
      <sz val="8"/>
      <name val="Arial"/>
      <family val="2"/>
      <charset val="186"/>
    </font>
    <font>
      <b/>
      <sz val="8"/>
      <name val="Arial"/>
      <family val="2"/>
      <charset val="186"/>
    </font>
    <font>
      <b/>
      <i/>
      <sz val="11"/>
      <color theme="3" tint="0.39997558519241921"/>
      <name val="Arial"/>
      <family val="2"/>
      <charset val="186"/>
    </font>
    <font>
      <sz val="10"/>
      <color theme="3" tint="0.39997558519241921"/>
      <name val="Arial"/>
      <family val="2"/>
      <charset val="186"/>
    </font>
    <font>
      <vertAlign val="superscript"/>
      <sz val="10"/>
      <name val="Arial"/>
      <family val="2"/>
      <charset val="186"/>
    </font>
    <font>
      <sz val="10"/>
      <color indexed="8"/>
      <name val="Arial"/>
      <family val="2"/>
      <charset val="186"/>
    </font>
    <font>
      <sz val="10"/>
      <color rgb="FFFF0000"/>
      <name val="Arial"/>
      <family val="2"/>
      <charset val="204"/>
    </font>
    <font>
      <vertAlign val="superscript"/>
      <sz val="10"/>
      <color indexed="10"/>
      <name val="Arial"/>
      <family val="2"/>
      <charset val="204"/>
    </font>
    <font>
      <i/>
      <sz val="10"/>
      <name val="Arial"/>
      <family val="2"/>
      <charset val="186"/>
    </font>
    <font>
      <vertAlign val="superscript"/>
      <sz val="10"/>
      <name val="Arial"/>
      <family val="2"/>
      <charset val="204"/>
    </font>
    <font>
      <i/>
      <sz val="10"/>
      <color indexed="8"/>
      <name val="Arial"/>
      <family val="2"/>
      <charset val="186"/>
    </font>
    <font>
      <sz val="8"/>
      <color rgb="FFFF0000"/>
      <name val="Arial"/>
      <family val="2"/>
      <charset val="204"/>
    </font>
    <font>
      <sz val="10"/>
      <name val="Helv"/>
    </font>
    <font>
      <b/>
      <i/>
      <sz val="10"/>
      <name val="Arial"/>
      <family val="2"/>
      <charset val="186"/>
    </font>
    <font>
      <sz val="8"/>
      <name val="Times New Roman"/>
      <family val="1"/>
      <charset val="204"/>
    </font>
    <font>
      <sz val="11"/>
      <name val="Calibri"/>
      <family val="2"/>
    </font>
    <font>
      <b/>
      <vertAlign val="superscript"/>
      <sz val="10"/>
      <name val="Arial"/>
      <family val="2"/>
      <charset val="186"/>
    </font>
    <font>
      <b/>
      <sz val="12"/>
      <name val="Arial"/>
      <family val="2"/>
      <charset val="186"/>
    </font>
    <font>
      <sz val="8"/>
      <name val="Arial"/>
      <family val="2"/>
    </font>
    <font>
      <sz val="10"/>
      <name val="Arial"/>
      <family val="2"/>
    </font>
    <font>
      <sz val="11"/>
      <name val="Arial"/>
      <family val="2"/>
      <charset val="204"/>
    </font>
    <font>
      <b/>
      <i/>
      <sz val="11"/>
      <name val="Arial"/>
      <family val="2"/>
      <charset val="186"/>
    </font>
    <font>
      <b/>
      <i/>
      <sz val="11"/>
      <color theme="4" tint="-0.249977111117893"/>
      <name val="Arial"/>
      <family val="2"/>
      <charset val="186"/>
    </font>
    <font>
      <sz val="8"/>
      <color theme="1"/>
      <name val="Calibri"/>
      <family val="2"/>
      <charset val="186"/>
      <scheme val="minor"/>
    </font>
    <font>
      <sz val="8"/>
      <color theme="1"/>
      <name val="Arial"/>
      <family val="2"/>
      <charset val="186"/>
    </font>
    <font>
      <sz val="12"/>
      <name val="Arial"/>
      <family val="2"/>
      <charset val="186"/>
    </font>
    <font>
      <b/>
      <sz val="10"/>
      <name val="Arial"/>
      <family val="2"/>
      <charset val="204"/>
    </font>
    <font>
      <i/>
      <sz val="10"/>
      <name val="Arial"/>
      <family val="2"/>
      <charset val="204"/>
    </font>
    <font>
      <i/>
      <sz val="11"/>
      <color theme="1"/>
      <name val="Calibri"/>
      <family val="2"/>
      <charset val="186"/>
      <scheme val="minor"/>
    </font>
    <font>
      <i/>
      <sz val="11"/>
      <color theme="1"/>
      <name val="Calibri"/>
      <family val="2"/>
      <charset val="204"/>
      <scheme val="minor"/>
    </font>
    <font>
      <sz val="10"/>
      <name val="Calibri"/>
      <family val="2"/>
      <charset val="204"/>
    </font>
    <font>
      <b/>
      <i/>
      <sz val="16"/>
      <name val="Arial"/>
      <family val="2"/>
      <charset val="186"/>
    </font>
    <font>
      <b/>
      <vertAlign val="superscript"/>
      <sz val="10"/>
      <name val="Arial"/>
      <family val="2"/>
      <charset val="204"/>
    </font>
    <font>
      <b/>
      <sz val="8"/>
      <color theme="1"/>
      <name val="Arial"/>
      <family val="2"/>
      <charset val="186"/>
    </font>
    <font>
      <b/>
      <sz val="8"/>
      <name val="Arial"/>
      <family val="2"/>
      <charset val="204"/>
    </font>
    <font>
      <sz val="12"/>
      <color rgb="FF414142"/>
      <name val="Arial"/>
      <family val="2"/>
      <charset val="186"/>
    </font>
    <font>
      <sz val="12"/>
      <name val="Calibri"/>
      <family val="2"/>
      <charset val="186"/>
      <scheme val="minor"/>
    </font>
    <font>
      <b/>
      <i/>
      <sz val="12"/>
      <name val="Arial"/>
      <family val="2"/>
      <charset val="186"/>
    </font>
    <font>
      <b/>
      <i/>
      <sz val="12"/>
      <color rgb="FFFF0000"/>
      <name val="Arial"/>
      <family val="2"/>
      <charset val="186"/>
    </font>
    <font>
      <sz val="10"/>
      <color rgb="FFFF0000"/>
      <name val="Arial"/>
      <family val="2"/>
    </font>
    <font>
      <vertAlign val="superscript"/>
      <sz val="10"/>
      <color rgb="FFFF0000"/>
      <name val="Arial"/>
      <family val="2"/>
    </font>
    <font>
      <b/>
      <sz val="10"/>
      <color rgb="FFFF0000"/>
      <name val="Arial"/>
      <family val="2"/>
    </font>
    <font>
      <b/>
      <vertAlign val="superscript"/>
      <sz val="10"/>
      <color rgb="FFFF0000"/>
      <name val="Arial"/>
      <family val="2"/>
    </font>
    <font>
      <sz val="9"/>
      <color theme="1"/>
      <name val="Calibri"/>
      <family val="2"/>
      <charset val="186"/>
      <scheme val="minor"/>
    </font>
    <font>
      <vertAlign val="superscript"/>
      <sz val="10"/>
      <name val="Arial"/>
      <family val="2"/>
    </font>
    <font>
      <b/>
      <sz val="8"/>
      <name val="Arial"/>
      <family val="2"/>
    </font>
    <font>
      <b/>
      <sz val="9"/>
      <name val="Arial"/>
      <family val="2"/>
      <charset val="186"/>
    </font>
    <font>
      <b/>
      <sz val="9"/>
      <color theme="1"/>
      <name val="Arial"/>
      <family val="2"/>
      <charset val="186"/>
    </font>
    <font>
      <b/>
      <sz val="14"/>
      <color rgb="FF414142"/>
      <name val="Arial"/>
      <family val="2"/>
      <charset val="186"/>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5050"/>
        <bgColor indexed="64"/>
      </patternFill>
    </fill>
  </fills>
  <borders count="55">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auto="1"/>
      </right>
      <top/>
      <bottom/>
      <diagonal/>
    </border>
    <border>
      <left/>
      <right style="medium">
        <color auto="1"/>
      </right>
      <top/>
      <bottom/>
      <diagonal/>
    </border>
    <border>
      <left style="medium">
        <color auto="1"/>
      </left>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5" fillId="0" borderId="0"/>
    <xf numFmtId="0" fontId="3" fillId="0" borderId="0"/>
    <xf numFmtId="0" fontId="3" fillId="0" borderId="0"/>
    <xf numFmtId="0" fontId="14" fillId="0" borderId="0"/>
    <xf numFmtId="0" fontId="3" fillId="0" borderId="0"/>
    <xf numFmtId="0" fontId="3" fillId="0" borderId="0"/>
    <xf numFmtId="0" fontId="28" fillId="0" borderId="0"/>
    <xf numFmtId="0" fontId="3" fillId="0" borderId="0"/>
    <xf numFmtId="0" fontId="3" fillId="0" borderId="0"/>
  </cellStyleXfs>
  <cellXfs count="606">
    <xf numFmtId="0" fontId="0" fillId="0" borderId="0" xfId="0"/>
    <xf numFmtId="0" fontId="5" fillId="0" borderId="0" xfId="0" applyFont="1"/>
    <xf numFmtId="0" fontId="6" fillId="0" borderId="0" xfId="0" applyFont="1" applyFill="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5" fillId="0" borderId="0" xfId="0" applyFont="1" applyFill="1"/>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2" fontId="3" fillId="0" borderId="7" xfId="0" applyNumberFormat="1" applyFont="1" applyFill="1" applyBorder="1" applyAlignment="1">
      <alignment vertical="center"/>
    </xf>
    <xf numFmtId="2" fontId="4" fillId="0" borderId="7" xfId="0" applyNumberFormat="1" applyFont="1" applyFill="1" applyBorder="1" applyAlignment="1">
      <alignment vertical="center"/>
    </xf>
    <xf numFmtId="0" fontId="0" fillId="2" borderId="0" xfId="0" applyFill="1"/>
    <xf numFmtId="0" fontId="13" fillId="0" borderId="20" xfId="0" applyFont="1" applyFill="1" applyBorder="1" applyAlignment="1">
      <alignment wrapText="1"/>
    </xf>
    <xf numFmtId="2" fontId="4" fillId="0" borderId="21" xfId="2" applyNumberFormat="1" applyFont="1" applyFill="1" applyBorder="1" applyAlignment="1">
      <alignment horizontal="center" vertical="center"/>
    </xf>
    <xf numFmtId="2" fontId="4" fillId="0" borderId="22" xfId="2" applyNumberFormat="1" applyFont="1" applyFill="1" applyBorder="1" applyAlignment="1">
      <alignment horizontal="center" vertical="center"/>
    </xf>
    <xf numFmtId="2" fontId="4" fillId="0" borderId="21" xfId="3" applyNumberFormat="1" applyFont="1" applyFill="1" applyBorder="1" applyAlignment="1">
      <alignment horizontal="center" vertical="center"/>
    </xf>
    <xf numFmtId="2" fontId="4" fillId="0" borderId="22" xfId="3" applyNumberFormat="1" applyFont="1" applyFill="1" applyBorder="1" applyAlignment="1">
      <alignment horizontal="center" vertical="center"/>
    </xf>
    <xf numFmtId="2" fontId="4" fillId="0" borderId="21" xfId="0" applyNumberFormat="1" applyFont="1" applyFill="1" applyBorder="1" applyAlignment="1">
      <alignment horizontal="center" vertical="center"/>
    </xf>
    <xf numFmtId="2" fontId="4" fillId="0" borderId="22" xfId="4" applyNumberFormat="1" applyFont="1" applyFill="1" applyBorder="1" applyAlignment="1">
      <alignment horizontal="center" vertical="center"/>
    </xf>
    <xf numFmtId="2" fontId="4" fillId="0" borderId="21" xfId="4"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2" fontId="15" fillId="0" borderId="21" xfId="5" applyNumberFormat="1" applyFont="1" applyFill="1" applyBorder="1" applyAlignment="1">
      <alignment horizontal="center" vertical="center"/>
    </xf>
    <xf numFmtId="0" fontId="3" fillId="0" borderId="21" xfId="0" applyFont="1" applyFill="1" applyBorder="1" applyAlignment="1">
      <alignment horizontal="center" vertical="center"/>
    </xf>
    <xf numFmtId="0" fontId="16" fillId="0" borderId="22" xfId="0" applyFont="1" applyFill="1" applyBorder="1" applyAlignment="1">
      <alignment horizontal="center" vertical="center"/>
    </xf>
    <xf numFmtId="2" fontId="16" fillId="0" borderId="21" xfId="0" applyNumberFormat="1" applyFont="1" applyFill="1" applyBorder="1" applyAlignment="1">
      <alignment horizontal="center" vertical="center"/>
    </xf>
    <xf numFmtId="2" fontId="16" fillId="0" borderId="22" xfId="0" applyNumberFormat="1" applyFont="1" applyFill="1" applyBorder="1" applyAlignment="1">
      <alignment horizontal="center" vertical="center"/>
    </xf>
    <xf numFmtId="2" fontId="16" fillId="0" borderId="23" xfId="0" applyNumberFormat="1" applyFont="1" applyFill="1" applyBorder="1" applyAlignment="1">
      <alignment horizontal="center" vertical="center"/>
    </xf>
    <xf numFmtId="2" fontId="4" fillId="0" borderId="22"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0" fontId="19" fillId="0" borderId="0" xfId="0" applyFont="1" applyFill="1"/>
    <xf numFmtId="0" fontId="5" fillId="0" borderId="20" xfId="0" applyFont="1" applyFill="1" applyBorder="1" applyAlignment="1">
      <alignment wrapText="1"/>
    </xf>
    <xf numFmtId="0" fontId="21" fillId="0" borderId="20" xfId="0" applyFont="1" applyFill="1" applyBorder="1" applyAlignment="1">
      <alignment wrapText="1"/>
    </xf>
    <xf numFmtId="0" fontId="24" fillId="0" borderId="20" xfId="0" applyFont="1" applyFill="1" applyBorder="1" applyAlignment="1">
      <alignment wrapText="1"/>
    </xf>
    <xf numFmtId="0" fontId="5" fillId="0" borderId="21" xfId="0" applyFont="1" applyFill="1" applyBorder="1"/>
    <xf numFmtId="0" fontId="0" fillId="0" borderId="0" xfId="0" applyFill="1"/>
    <xf numFmtId="2" fontId="4" fillId="0" borderId="21" xfId="6" applyNumberFormat="1" applyFont="1" applyFill="1" applyBorder="1" applyAlignment="1">
      <alignment horizontal="center" vertical="center"/>
    </xf>
    <xf numFmtId="2" fontId="4" fillId="0" borderId="22" xfId="6" applyNumberFormat="1" applyFont="1" applyFill="1" applyBorder="1" applyAlignment="1">
      <alignment horizontal="center" vertical="center"/>
    </xf>
    <xf numFmtId="2" fontId="4" fillId="0" borderId="23" xfId="6" applyNumberFormat="1" applyFont="1" applyFill="1" applyBorder="1" applyAlignment="1">
      <alignment horizontal="center" vertical="center"/>
    </xf>
    <xf numFmtId="0" fontId="16" fillId="0" borderId="22" xfId="0" applyFont="1" applyFill="1" applyBorder="1"/>
    <xf numFmtId="0" fontId="16" fillId="0" borderId="23" xfId="0" applyFont="1" applyFill="1" applyBorder="1"/>
    <xf numFmtId="0" fontId="16" fillId="0" borderId="21" xfId="0" applyFont="1" applyFill="1" applyBorder="1"/>
    <xf numFmtId="0" fontId="4" fillId="0" borderId="21" xfId="0" applyFont="1" applyFill="1" applyBorder="1"/>
    <xf numFmtId="2" fontId="16" fillId="0" borderId="22" xfId="6" applyNumberFormat="1" applyFont="1" applyFill="1" applyBorder="1" applyAlignment="1">
      <alignment horizontal="center" vertical="center"/>
    </xf>
    <xf numFmtId="2" fontId="16" fillId="0" borderId="23" xfId="6" applyNumberFormat="1" applyFont="1" applyFill="1" applyBorder="1" applyAlignment="1">
      <alignment horizontal="center" vertical="center"/>
    </xf>
    <xf numFmtId="0" fontId="16" fillId="0" borderId="21" xfId="0" applyFont="1" applyFill="1" applyBorder="1" applyAlignment="1">
      <alignment horizontal="center" vertical="center"/>
    </xf>
    <xf numFmtId="0" fontId="16" fillId="0" borderId="21" xfId="0" applyFont="1" applyFill="1" applyBorder="1" applyAlignment="1">
      <alignment horizontal="center"/>
    </xf>
    <xf numFmtId="0" fontId="4" fillId="0" borderId="21" xfId="0" applyFont="1" applyFill="1" applyBorder="1" applyAlignment="1">
      <alignment horizontal="center"/>
    </xf>
    <xf numFmtId="2" fontId="16" fillId="0" borderId="21" xfId="6" applyNumberFormat="1" applyFont="1" applyFill="1" applyBorder="1" applyAlignment="1">
      <alignment horizontal="center" vertical="center"/>
    </xf>
    <xf numFmtId="2" fontId="16" fillId="0" borderId="21" xfId="0" applyNumberFormat="1" applyFont="1" applyFill="1" applyBorder="1"/>
    <xf numFmtId="2" fontId="4" fillId="0" borderId="21" xfId="8" applyNumberFormat="1" applyFont="1" applyFill="1" applyBorder="1" applyAlignment="1">
      <alignment horizontal="center" vertical="center"/>
    </xf>
    <xf numFmtId="0" fontId="3" fillId="0" borderId="24" xfId="0" applyFont="1" applyFill="1" applyBorder="1" applyAlignment="1">
      <alignment horizontal="center" vertical="center"/>
    </xf>
    <xf numFmtId="2" fontId="16" fillId="0" borderId="21" xfId="5" applyNumberFormat="1" applyFont="1" applyFill="1" applyBorder="1" applyAlignment="1">
      <alignment horizontal="center" vertical="center"/>
    </xf>
    <xf numFmtId="2" fontId="4" fillId="0" borderId="21" xfId="3" applyNumberFormat="1" applyFont="1" applyFill="1" applyBorder="1" applyAlignment="1">
      <alignment horizontal="center" vertical="center" wrapText="1"/>
    </xf>
    <xf numFmtId="2" fontId="4" fillId="0" borderId="22" xfId="3"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21" xfId="9" applyNumberFormat="1" applyFont="1" applyFill="1" applyBorder="1" applyAlignment="1">
      <alignment horizontal="center" vertical="center"/>
    </xf>
    <xf numFmtId="0" fontId="5" fillId="0" borderId="24" xfId="0" applyFont="1" applyFill="1" applyBorder="1" applyAlignment="1">
      <alignment horizontal="center" vertical="center"/>
    </xf>
    <xf numFmtId="0" fontId="16" fillId="0" borderId="23" xfId="0" applyFont="1" applyFill="1" applyBorder="1" applyAlignment="1">
      <alignment horizontal="center"/>
    </xf>
    <xf numFmtId="0" fontId="13" fillId="0" borderId="25" xfId="0" applyFont="1" applyFill="1" applyBorder="1" applyAlignment="1">
      <alignment wrapText="1"/>
    </xf>
    <xf numFmtId="0" fontId="5" fillId="0" borderId="19" xfId="0" applyFont="1" applyFill="1" applyBorder="1" applyAlignment="1">
      <alignment horizontal="left" vertical="center" wrapText="1"/>
    </xf>
    <xf numFmtId="2" fontId="30" fillId="0" borderId="21"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23" xfId="0" applyFont="1" applyFill="1" applyBorder="1" applyAlignment="1">
      <alignment horizontal="center" vertical="center"/>
    </xf>
    <xf numFmtId="0" fontId="31" fillId="0" borderId="0" xfId="0" applyFont="1" applyFill="1"/>
    <xf numFmtId="0" fontId="31" fillId="0" borderId="0" xfId="0" applyFont="1"/>
    <xf numFmtId="2" fontId="30" fillId="0" borderId="22" xfId="0" applyNumberFormat="1" applyFont="1" applyFill="1" applyBorder="1" applyAlignment="1">
      <alignment horizontal="center" vertical="center"/>
    </xf>
    <xf numFmtId="2" fontId="34" fillId="0" borderId="21" xfId="0" applyNumberFormat="1" applyFont="1" applyFill="1" applyBorder="1"/>
    <xf numFmtId="2" fontId="34" fillId="0" borderId="21" xfId="8" applyNumberFormat="1" applyFont="1" applyFill="1" applyBorder="1" applyAlignment="1">
      <alignment horizontal="right"/>
    </xf>
    <xf numFmtId="0" fontId="0" fillId="0" borderId="0" xfId="0" applyFill="1" applyBorder="1"/>
    <xf numFmtId="4" fontId="35" fillId="0" borderId="0" xfId="0" applyNumberFormat="1" applyFont="1" applyFill="1" applyBorder="1"/>
    <xf numFmtId="2" fontId="5" fillId="0" borderId="21" xfId="6" applyNumberFormat="1" applyFont="1" applyFill="1" applyBorder="1" applyAlignment="1">
      <alignment horizontal="center" vertical="center"/>
    </xf>
    <xf numFmtId="0" fontId="0" fillId="0" borderId="0" xfId="0" applyBorder="1"/>
    <xf numFmtId="0" fontId="3" fillId="0" borderId="20" xfId="0" applyFont="1" applyFill="1" applyBorder="1" applyAlignment="1">
      <alignment wrapText="1"/>
    </xf>
    <xf numFmtId="2" fontId="5" fillId="0" borderId="0" xfId="0" applyNumberFormat="1" applyFont="1" applyFill="1" applyBorder="1" applyAlignment="1">
      <alignment horizontal="center"/>
    </xf>
    <xf numFmtId="2" fontId="35" fillId="0" borderId="0" xfId="0" applyNumberFormat="1" applyFont="1" applyFill="1" applyBorder="1" applyAlignment="1">
      <alignment horizontal="center"/>
    </xf>
    <xf numFmtId="2" fontId="34" fillId="0" borderId="21" xfId="0" applyNumberFormat="1" applyFont="1" applyFill="1" applyBorder="1" applyAlignment="1">
      <alignment horizontal="center" vertical="center"/>
    </xf>
    <xf numFmtId="2" fontId="4" fillId="0" borderId="26" xfId="6" applyNumberFormat="1" applyFont="1" applyFill="1" applyBorder="1" applyAlignment="1">
      <alignment horizontal="center" vertical="center"/>
    </xf>
    <xf numFmtId="2" fontId="4" fillId="0" borderId="27" xfId="6" applyNumberFormat="1" applyFont="1" applyFill="1" applyBorder="1" applyAlignment="1">
      <alignment horizontal="center" vertical="center"/>
    </xf>
    <xf numFmtId="0" fontId="16" fillId="0" borderId="26" xfId="0" applyFont="1" applyFill="1" applyBorder="1"/>
    <xf numFmtId="0" fontId="5" fillId="0" borderId="29" xfId="0" applyFont="1" applyFill="1" applyBorder="1" applyAlignment="1">
      <alignment wrapText="1"/>
    </xf>
    <xf numFmtId="2" fontId="4" fillId="0" borderId="30" xfId="6" applyNumberFormat="1" applyFont="1" applyFill="1" applyBorder="1" applyAlignment="1">
      <alignment horizontal="center" vertical="center"/>
    </xf>
    <xf numFmtId="2" fontId="4" fillId="0" borderId="31" xfId="6" applyNumberFormat="1" applyFont="1" applyFill="1" applyBorder="1" applyAlignment="1">
      <alignment horizontal="center" vertical="center"/>
    </xf>
    <xf numFmtId="0" fontId="0" fillId="0" borderId="30" xfId="0" applyFill="1" applyBorder="1"/>
    <xf numFmtId="0" fontId="16" fillId="0" borderId="30" xfId="0" applyFont="1" applyFill="1" applyBorder="1"/>
    <xf numFmtId="0" fontId="5" fillId="0" borderId="32" xfId="0" applyFont="1" applyFill="1" applyBorder="1" applyAlignment="1">
      <alignment wrapText="1"/>
    </xf>
    <xf numFmtId="2" fontId="4" fillId="0" borderId="13" xfId="6" applyNumberFormat="1" applyFont="1" applyFill="1" applyBorder="1" applyAlignment="1">
      <alignment horizontal="center" vertical="center"/>
    </xf>
    <xf numFmtId="2" fontId="4" fillId="0" borderId="12" xfId="6" applyNumberFormat="1" applyFont="1" applyFill="1" applyBorder="1" applyAlignment="1">
      <alignment horizontal="center" vertical="center"/>
    </xf>
    <xf numFmtId="0" fontId="0" fillId="0" borderId="13" xfId="0" applyFill="1" applyBorder="1"/>
    <xf numFmtId="0" fontId="16" fillId="0" borderId="13" xfId="0" applyFont="1" applyFill="1" applyBorder="1"/>
    <xf numFmtId="49" fontId="10" fillId="0" borderId="0" xfId="0" applyNumberFormat="1" applyFont="1" applyFill="1"/>
    <xf numFmtId="0" fontId="3" fillId="0" borderId="0" xfId="0" applyFont="1" applyFill="1" applyAlignment="1">
      <alignment horizontal="center" vertical="center"/>
    </xf>
    <xf numFmtId="0" fontId="16" fillId="0" borderId="0" xfId="0" applyFont="1" applyFill="1" applyAlignment="1">
      <alignment horizontal="center" vertical="center"/>
    </xf>
    <xf numFmtId="2" fontId="3" fillId="0" borderId="0" xfId="0" applyNumberFormat="1" applyFont="1" applyFill="1" applyAlignment="1">
      <alignment horizontal="center" vertical="center"/>
    </xf>
    <xf numFmtId="0" fontId="0" fillId="0" borderId="0" xfId="0" applyFill="1" applyAlignment="1">
      <alignment wrapText="1"/>
    </xf>
    <xf numFmtId="0" fontId="3" fillId="0" borderId="0" xfId="0" applyFont="1" applyFill="1" applyBorder="1" applyAlignment="1">
      <alignment horizontal="center" vertical="center"/>
    </xf>
    <xf numFmtId="2" fontId="3" fillId="0" borderId="26" xfId="0" applyNumberFormat="1" applyFont="1" applyFill="1" applyBorder="1" applyAlignment="1">
      <alignment horizontal="center" vertical="center"/>
    </xf>
    <xf numFmtId="0" fontId="16" fillId="0" borderId="26" xfId="0" applyFont="1" applyFill="1" applyBorder="1" applyAlignment="1">
      <alignment horizontal="center" vertical="center"/>
    </xf>
    <xf numFmtId="2" fontId="4" fillId="0" borderId="21" xfId="7" applyNumberFormat="1" applyFont="1" applyFill="1" applyBorder="1" applyAlignment="1">
      <alignment horizontal="center" vertical="center"/>
    </xf>
    <xf numFmtId="2" fontId="4" fillId="0" borderId="22" xfId="9" applyNumberFormat="1" applyFont="1" applyFill="1" applyBorder="1" applyAlignment="1">
      <alignment horizontal="center" vertical="center"/>
    </xf>
    <xf numFmtId="0" fontId="5" fillId="0" borderId="21" xfId="0" applyFont="1" applyFill="1" applyBorder="1" applyAlignment="1">
      <alignment horizontal="center" vertical="center"/>
    </xf>
    <xf numFmtId="0" fontId="16" fillId="3" borderId="21" xfId="0" applyFont="1" applyFill="1" applyBorder="1"/>
    <xf numFmtId="2" fontId="4" fillId="0" borderId="21" xfId="0" applyNumberFormat="1" applyFont="1" applyFill="1" applyBorder="1"/>
    <xf numFmtId="164" fontId="4" fillId="0" borderId="21" xfId="0" applyNumberFormat="1" applyFont="1" applyFill="1" applyBorder="1" applyAlignment="1">
      <alignment horizontal="center" vertical="center"/>
    </xf>
    <xf numFmtId="2" fontId="27" fillId="0" borderId="21" xfId="6" applyNumberFormat="1" applyFont="1" applyFill="1" applyBorder="1" applyAlignment="1">
      <alignment horizontal="center" vertical="center"/>
    </xf>
    <xf numFmtId="0" fontId="4" fillId="0" borderId="21" xfId="0" applyFont="1" applyFill="1" applyBorder="1" applyAlignment="1">
      <alignment vertical="center"/>
    </xf>
    <xf numFmtId="0" fontId="22" fillId="0" borderId="24" xfId="0" applyFont="1" applyFill="1" applyBorder="1" applyAlignment="1">
      <alignment horizontal="center" vertical="center"/>
    </xf>
    <xf numFmtId="0" fontId="9" fillId="0" borderId="24" xfId="0" applyFont="1" applyFill="1" applyBorder="1" applyAlignment="1">
      <alignment horizontal="center" vertical="center"/>
    </xf>
    <xf numFmtId="0" fontId="3" fillId="0" borderId="33" xfId="0" applyFont="1" applyFill="1" applyBorder="1" applyAlignment="1">
      <alignment horizontal="center" vertical="center"/>
    </xf>
    <xf numFmtId="2" fontId="34" fillId="0" borderId="22" xfId="0" applyNumberFormat="1" applyFont="1" applyFill="1" applyBorder="1"/>
    <xf numFmtId="2" fontId="34" fillId="0" borderId="22" xfId="0" applyNumberFormat="1" applyFont="1" applyFill="1" applyBorder="1" applyAlignment="1">
      <alignment horizontal="center" vertical="center"/>
    </xf>
    <xf numFmtId="0" fontId="4" fillId="0" borderId="30" xfId="0" applyFont="1" applyFill="1" applyBorder="1"/>
    <xf numFmtId="0" fontId="4" fillId="0" borderId="13" xfId="0" applyFont="1" applyFill="1" applyBorder="1"/>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3" fillId="0" borderId="37" xfId="0" applyFont="1" applyFill="1" applyBorder="1" applyAlignment="1">
      <alignment horizontal="center" vertical="center"/>
    </xf>
    <xf numFmtId="2" fontId="34" fillId="0" borderId="31" xfId="0" applyNumberFormat="1" applyFont="1" applyFill="1" applyBorder="1" applyAlignment="1">
      <alignment horizontal="center" vertical="center"/>
    </xf>
    <xf numFmtId="2" fontId="34" fillId="0" borderId="30" xfId="0" applyNumberFormat="1" applyFont="1" applyFill="1" applyBorder="1" applyAlignment="1">
      <alignment horizontal="center" vertical="center"/>
    </xf>
    <xf numFmtId="0" fontId="4" fillId="0" borderId="30" xfId="0" applyFont="1" applyFill="1" applyBorder="1" applyAlignment="1">
      <alignment horizontal="center"/>
    </xf>
    <xf numFmtId="2" fontId="16" fillId="0" borderId="30" xfId="6"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0" borderId="15" xfId="0" applyFont="1" applyFill="1" applyBorder="1" applyAlignment="1">
      <alignment horizontal="center" vertical="center"/>
    </xf>
    <xf numFmtId="2" fontId="34" fillId="0" borderId="27" xfId="0" applyNumberFormat="1" applyFont="1" applyFill="1" applyBorder="1" applyAlignment="1">
      <alignment horizontal="center" vertical="center"/>
    </xf>
    <xf numFmtId="2" fontId="34" fillId="0" borderId="26" xfId="0" applyNumberFormat="1" applyFont="1" applyFill="1" applyBorder="1" applyAlignment="1">
      <alignment horizontal="center" vertical="center"/>
    </xf>
    <xf numFmtId="0" fontId="4" fillId="0" borderId="26" xfId="0" applyFont="1" applyFill="1" applyBorder="1" applyAlignment="1">
      <alignment horizontal="center"/>
    </xf>
    <xf numFmtId="2" fontId="16" fillId="0" borderId="26" xfId="6" applyNumberFormat="1" applyFont="1" applyFill="1" applyBorder="1" applyAlignment="1">
      <alignment horizontal="center" vertical="center"/>
    </xf>
    <xf numFmtId="2" fontId="4" fillId="0" borderId="28" xfId="6" applyNumberFormat="1" applyFont="1" applyFill="1" applyBorder="1" applyAlignment="1">
      <alignment horizontal="center" vertical="center"/>
    </xf>
    <xf numFmtId="0" fontId="39" fillId="0" borderId="30" xfId="0" applyFont="1" applyFill="1" applyBorder="1"/>
    <xf numFmtId="0" fontId="40" fillId="0" borderId="30" xfId="0" applyFont="1" applyFill="1" applyBorder="1"/>
    <xf numFmtId="0" fontId="3" fillId="0" borderId="0" xfId="0" applyFont="1" applyAlignment="1">
      <alignment horizontal="center" vertical="center"/>
    </xf>
    <xf numFmtId="0" fontId="1" fillId="2" borderId="11" xfId="0" applyFont="1" applyFill="1" applyBorder="1" applyAlignment="1" applyProtection="1">
      <alignment vertical="distributed"/>
    </xf>
    <xf numFmtId="0" fontId="1" fillId="2" borderId="1" xfId="0" applyFont="1" applyFill="1" applyBorder="1" applyAlignment="1" applyProtection="1">
      <alignment vertical="distributed"/>
    </xf>
    <xf numFmtId="0" fontId="10" fillId="0" borderId="41" xfId="0" applyFont="1" applyFill="1" applyBorder="1" applyAlignment="1">
      <alignment horizontal="center" vertical="center"/>
    </xf>
    <xf numFmtId="0" fontId="10" fillId="5" borderId="8" xfId="0" applyNumberFormat="1" applyFont="1" applyFill="1" applyBorder="1" applyAlignment="1">
      <alignment horizontal="right" vertical="center"/>
    </xf>
    <xf numFmtId="0" fontId="10" fillId="5" borderId="35" xfId="0" applyNumberFormat="1" applyFont="1" applyFill="1" applyBorder="1" applyAlignment="1">
      <alignment vertical="center"/>
    </xf>
    <xf numFmtId="0" fontId="10" fillId="0" borderId="42" xfId="0"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41" fillId="0" borderId="14" xfId="0" applyNumberFormat="1" applyFont="1" applyFill="1" applyBorder="1" applyAlignment="1">
      <alignment horizontal="center" vertical="center"/>
    </xf>
    <xf numFmtId="0" fontId="10" fillId="0" borderId="43" xfId="0" applyFont="1" applyFill="1" applyBorder="1" applyAlignment="1">
      <alignment horizontal="center" vertical="center"/>
    </xf>
    <xf numFmtId="0" fontId="10" fillId="5" borderId="36" xfId="0" applyNumberFormat="1" applyFont="1" applyFill="1" applyBorder="1" applyAlignment="1">
      <alignment horizontal="center" vertical="center"/>
    </xf>
    <xf numFmtId="1" fontId="11" fillId="4" borderId="16" xfId="0" applyNumberFormat="1" applyFont="1" applyFill="1" applyBorder="1" applyProtection="1"/>
    <xf numFmtId="0" fontId="11" fillId="4" borderId="17" xfId="0" applyFont="1" applyFill="1" applyBorder="1" applyAlignment="1" applyProtection="1">
      <alignment wrapText="1"/>
    </xf>
    <xf numFmtId="0" fontId="3" fillId="4" borderId="16" xfId="0" applyFont="1" applyFill="1" applyBorder="1" applyAlignment="1" applyProtection="1">
      <alignment horizontal="center" vertical="center"/>
    </xf>
    <xf numFmtId="2" fontId="42" fillId="0" borderId="7" xfId="0" applyNumberFormat="1" applyFont="1" applyFill="1" applyBorder="1" applyAlignment="1">
      <alignment vertical="center"/>
    </xf>
    <xf numFmtId="1" fontId="12" fillId="0" borderId="19" xfId="0" applyNumberFormat="1" applyFont="1" applyFill="1" applyBorder="1" applyProtection="1"/>
    <xf numFmtId="0" fontId="13" fillId="0" borderId="20" xfId="0" applyFont="1" applyFill="1" applyBorder="1" applyAlignment="1" applyProtection="1">
      <alignment wrapText="1"/>
    </xf>
    <xf numFmtId="0" fontId="3" fillId="0" borderId="19" xfId="0" applyFont="1" applyFill="1" applyBorder="1" applyAlignment="1" applyProtection="1">
      <alignment horizontal="center" vertical="center"/>
    </xf>
    <xf numFmtId="2" fontId="4" fillId="0" borderId="44" xfId="3" applyNumberFormat="1" applyFont="1" applyFill="1" applyBorder="1" applyAlignment="1">
      <alignment horizontal="center" vertical="center"/>
    </xf>
    <xf numFmtId="2" fontId="15" fillId="0" borderId="22" xfId="5" applyNumberFormat="1" applyFont="1" applyFill="1" applyBorder="1" applyAlignment="1">
      <alignment horizontal="center" vertical="center"/>
    </xf>
    <xf numFmtId="2" fontId="4" fillId="0" borderId="23" xfId="3" applyNumberFormat="1" applyFont="1" applyFill="1" applyBorder="1" applyAlignment="1">
      <alignment horizontal="center" vertical="center"/>
    </xf>
    <xf numFmtId="2" fontId="4" fillId="0" borderId="25"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5" borderId="45" xfId="0" applyNumberFormat="1" applyFont="1" applyFill="1" applyBorder="1" applyAlignment="1">
      <alignment horizontal="right" vertical="center"/>
    </xf>
    <xf numFmtId="2" fontId="4" fillId="5" borderId="23" xfId="0" applyNumberFormat="1" applyFont="1" applyFill="1" applyBorder="1" applyAlignment="1">
      <alignment horizontal="right" vertical="center"/>
    </xf>
    <xf numFmtId="2" fontId="4" fillId="5" borderId="45" xfId="0" applyNumberFormat="1" applyFont="1" applyFill="1" applyBorder="1" applyAlignment="1">
      <alignment vertical="center"/>
    </xf>
    <xf numFmtId="2" fontId="4" fillId="5" borderId="21" xfId="0" applyNumberFormat="1" applyFont="1" applyFill="1" applyBorder="1" applyAlignment="1">
      <alignment vertical="center"/>
    </xf>
    <xf numFmtId="2" fontId="16" fillId="5" borderId="28" xfId="0" applyNumberFormat="1" applyFont="1" applyFill="1" applyBorder="1" applyAlignment="1">
      <alignment horizontal="right" vertical="center"/>
    </xf>
    <xf numFmtId="2" fontId="16" fillId="5" borderId="47" xfId="0" applyNumberFormat="1" applyFont="1" applyFill="1" applyBorder="1" applyAlignment="1">
      <alignment horizontal="center" vertical="center"/>
    </xf>
    <xf numFmtId="0" fontId="5" fillId="0" borderId="20" xfId="0" applyFont="1" applyFill="1" applyBorder="1" applyAlignment="1" applyProtection="1">
      <alignment wrapText="1"/>
    </xf>
    <xf numFmtId="1" fontId="38" fillId="0" borderId="19" xfId="0" applyNumberFormat="1" applyFont="1" applyFill="1" applyBorder="1" applyProtection="1"/>
    <xf numFmtId="0" fontId="5" fillId="0" borderId="19" xfId="0" applyFont="1" applyFill="1" applyBorder="1" applyAlignment="1" applyProtection="1">
      <alignment horizontal="center" vertical="center"/>
    </xf>
    <xf numFmtId="2" fontId="16" fillId="0" borderId="44" xfId="0" applyNumberFormat="1" applyFont="1" applyFill="1" applyBorder="1" applyAlignment="1">
      <alignment horizontal="center" vertical="center"/>
    </xf>
    <xf numFmtId="2" fontId="16" fillId="0" borderId="25" xfId="0" applyNumberFormat="1" applyFont="1" applyFill="1" applyBorder="1" applyAlignment="1">
      <alignment horizontal="center" vertical="center"/>
    </xf>
    <xf numFmtId="2" fontId="16" fillId="0" borderId="45" xfId="0" applyNumberFormat="1" applyFont="1" applyFill="1" applyBorder="1" applyAlignment="1">
      <alignment horizontal="center" vertical="center"/>
    </xf>
    <xf numFmtId="2" fontId="16" fillId="5" borderId="45" xfId="0" applyNumberFormat="1" applyFont="1" applyFill="1" applyBorder="1" applyAlignment="1">
      <alignment horizontal="right" vertical="center"/>
    </xf>
    <xf numFmtId="2" fontId="16" fillId="5" borderId="23" xfId="0" applyNumberFormat="1" applyFont="1" applyFill="1" applyBorder="1" applyAlignment="1">
      <alignment horizontal="right" vertical="center"/>
    </xf>
    <xf numFmtId="2" fontId="16" fillId="5" borderId="45" xfId="0" applyNumberFormat="1" applyFont="1" applyFill="1" applyBorder="1" applyAlignment="1">
      <alignment vertical="center"/>
    </xf>
    <xf numFmtId="2" fontId="16" fillId="5" borderId="21" xfId="0" applyNumberFormat="1" applyFont="1" applyFill="1" applyBorder="1" applyAlignment="1">
      <alignment vertical="center"/>
    </xf>
    <xf numFmtId="2" fontId="16" fillId="5" borderId="45" xfId="0" applyNumberFormat="1" applyFont="1" applyFill="1" applyBorder="1" applyAlignment="1">
      <alignment horizontal="center" vertical="center"/>
    </xf>
    <xf numFmtId="1" fontId="5" fillId="0" borderId="19" xfId="0" applyNumberFormat="1" applyFont="1" applyFill="1" applyBorder="1" applyProtection="1"/>
    <xf numFmtId="1" fontId="24" fillId="0" borderId="19" xfId="0" applyNumberFormat="1" applyFont="1" applyFill="1" applyBorder="1" applyAlignment="1" applyProtection="1">
      <alignment horizontal="center"/>
    </xf>
    <xf numFmtId="0" fontId="24" fillId="0" borderId="20" xfId="0" applyFont="1" applyFill="1" applyBorder="1" applyAlignment="1" applyProtection="1">
      <alignment wrapText="1"/>
    </xf>
    <xf numFmtId="2" fontId="4" fillId="0" borderId="44" xfId="0" applyNumberFormat="1" applyFont="1" applyFill="1" applyBorder="1" applyAlignment="1">
      <alignment horizontal="center" vertical="center"/>
    </xf>
    <xf numFmtId="2" fontId="16" fillId="0" borderId="22" xfId="0" applyNumberFormat="1" applyFont="1" applyFill="1" applyBorder="1"/>
    <xf numFmtId="2" fontId="4" fillId="0" borderId="25" xfId="0" applyNumberFormat="1" applyFont="1" applyFill="1" applyBorder="1" applyAlignment="1">
      <alignment horizontal="center" vertical="center"/>
    </xf>
    <xf numFmtId="2" fontId="4" fillId="0" borderId="45" xfId="0" applyNumberFormat="1" applyFont="1" applyFill="1" applyBorder="1" applyAlignment="1">
      <alignment horizontal="center" vertical="center"/>
    </xf>
    <xf numFmtId="49" fontId="5" fillId="0" borderId="19" xfId="0" applyNumberFormat="1" applyFont="1" applyFill="1" applyBorder="1" applyProtection="1"/>
    <xf numFmtId="0" fontId="21" fillId="0" borderId="20" xfId="0" applyFont="1" applyFill="1" applyBorder="1" applyAlignment="1" applyProtection="1">
      <alignment wrapText="1"/>
    </xf>
    <xf numFmtId="2" fontId="4" fillId="0" borderId="44" xfId="6" applyNumberFormat="1" applyFont="1" applyFill="1" applyBorder="1" applyAlignment="1">
      <alignment horizontal="center" vertical="center"/>
    </xf>
    <xf numFmtId="2" fontId="4" fillId="0" borderId="25" xfId="6" applyNumberFormat="1" applyFont="1" applyFill="1" applyBorder="1" applyAlignment="1">
      <alignment horizontal="center" vertical="center"/>
    </xf>
    <xf numFmtId="2" fontId="4" fillId="0" borderId="45" xfId="6" applyNumberFormat="1" applyFont="1" applyFill="1" applyBorder="1" applyAlignment="1">
      <alignment horizontal="center" vertical="center"/>
    </xf>
    <xf numFmtId="2" fontId="4" fillId="5" borderId="45" xfId="6" applyNumberFormat="1" applyFont="1" applyFill="1" applyBorder="1" applyAlignment="1">
      <alignment horizontal="right" vertical="center"/>
    </xf>
    <xf numFmtId="2" fontId="4" fillId="5" borderId="23" xfId="6" applyNumberFormat="1" applyFont="1" applyFill="1" applyBorder="1" applyAlignment="1">
      <alignment horizontal="right" vertical="center"/>
    </xf>
    <xf numFmtId="2" fontId="4" fillId="5" borderId="45" xfId="6" applyNumberFormat="1" applyFont="1" applyFill="1" applyBorder="1" applyAlignment="1">
      <alignment vertical="center"/>
    </xf>
    <xf numFmtId="2" fontId="4" fillId="5" borderId="21" xfId="6" applyNumberFormat="1" applyFont="1" applyFill="1" applyBorder="1" applyAlignment="1">
      <alignment vertical="center"/>
    </xf>
    <xf numFmtId="2" fontId="16" fillId="5" borderId="45" xfId="0" applyNumberFormat="1" applyFont="1" applyFill="1" applyBorder="1"/>
    <xf numFmtId="0" fontId="21" fillId="0" borderId="0" xfId="0" applyFont="1" applyFill="1" applyBorder="1" applyAlignment="1" applyProtection="1">
      <alignment wrapText="1"/>
    </xf>
    <xf numFmtId="0" fontId="5" fillId="0" borderId="48" xfId="0" applyFont="1" applyFill="1" applyBorder="1" applyAlignment="1" applyProtection="1">
      <alignment horizontal="center" vertical="center"/>
    </xf>
    <xf numFmtId="0" fontId="26" fillId="0" borderId="20" xfId="0" applyFont="1" applyFill="1" applyBorder="1" applyAlignment="1" applyProtection="1">
      <alignment wrapText="1"/>
    </xf>
    <xf numFmtId="49" fontId="24" fillId="0" borderId="19" xfId="0" applyNumberFormat="1" applyFont="1" applyFill="1" applyBorder="1" applyAlignment="1" applyProtection="1">
      <alignment horizontal="center"/>
    </xf>
    <xf numFmtId="49" fontId="24" fillId="0" borderId="16" xfId="0" applyNumberFormat="1" applyFont="1" applyFill="1" applyBorder="1" applyAlignment="1" applyProtection="1">
      <alignment horizontal="center"/>
    </xf>
    <xf numFmtId="0" fontId="26" fillId="0" borderId="17" xfId="0" applyFont="1" applyFill="1" applyBorder="1" applyAlignment="1" applyProtection="1">
      <alignment wrapText="1"/>
    </xf>
    <xf numFmtId="0" fontId="5" fillId="0" borderId="16" xfId="0" applyFont="1" applyFill="1" applyBorder="1" applyAlignment="1" applyProtection="1">
      <alignment horizontal="center" vertical="center"/>
    </xf>
    <xf numFmtId="2" fontId="4" fillId="0" borderId="49" xfId="6" applyNumberFormat="1" applyFont="1" applyFill="1" applyBorder="1" applyAlignment="1">
      <alignment horizontal="center" vertical="center"/>
    </xf>
    <xf numFmtId="2" fontId="4" fillId="0" borderId="46" xfId="6" applyNumberFormat="1" applyFont="1" applyFill="1" applyBorder="1" applyAlignment="1">
      <alignment horizontal="center" vertical="center"/>
    </xf>
    <xf numFmtId="2" fontId="4" fillId="0" borderId="47" xfId="6" applyNumberFormat="1" applyFont="1" applyFill="1" applyBorder="1" applyAlignment="1">
      <alignment horizontal="center" vertical="center"/>
    </xf>
    <xf numFmtId="2" fontId="4" fillId="5" borderId="47" xfId="6" applyNumberFormat="1" applyFont="1" applyFill="1" applyBorder="1" applyAlignment="1">
      <alignment horizontal="right" vertical="center"/>
    </xf>
    <xf numFmtId="2" fontId="4" fillId="5" borderId="28" xfId="6" applyNumberFormat="1" applyFont="1" applyFill="1" applyBorder="1" applyAlignment="1">
      <alignment horizontal="right" vertical="center"/>
    </xf>
    <xf numFmtId="2" fontId="4" fillId="5" borderId="47" xfId="6" applyNumberFormat="1" applyFont="1" applyFill="1" applyBorder="1" applyAlignment="1">
      <alignment vertical="center"/>
    </xf>
    <xf numFmtId="2" fontId="4" fillId="5" borderId="26" xfId="6" applyNumberFormat="1" applyFont="1" applyFill="1" applyBorder="1" applyAlignment="1">
      <alignment vertical="center"/>
    </xf>
    <xf numFmtId="2" fontId="4" fillId="5" borderId="45" xfId="6"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44" xfId="0" applyFont="1" applyFill="1" applyBorder="1" applyAlignment="1">
      <alignment horizontal="center" vertical="center"/>
    </xf>
    <xf numFmtId="0" fontId="39" fillId="0" borderId="22" xfId="0" applyFont="1" applyFill="1" applyBorder="1"/>
    <xf numFmtId="0" fontId="39" fillId="0" borderId="21" xfId="0" applyFont="1" applyFill="1" applyBorder="1"/>
    <xf numFmtId="0" fontId="39" fillId="0" borderId="44" xfId="0" applyFont="1" applyFill="1" applyBorder="1"/>
    <xf numFmtId="2" fontId="4" fillId="5" borderId="23" xfId="0" applyNumberFormat="1" applyFont="1" applyFill="1" applyBorder="1" applyAlignment="1">
      <alignment horizontal="right" vertical="center" wrapText="1"/>
    </xf>
    <xf numFmtId="2" fontId="4" fillId="5" borderId="45" xfId="0" applyNumberFormat="1" applyFont="1" applyFill="1" applyBorder="1" applyAlignment="1">
      <alignment horizontal="center" vertical="center" wrapText="1"/>
    </xf>
    <xf numFmtId="2" fontId="4" fillId="5" borderId="45" xfId="0" applyNumberFormat="1" applyFont="1" applyFill="1" applyBorder="1" applyAlignment="1">
      <alignment horizontal="center" vertical="center"/>
    </xf>
    <xf numFmtId="2" fontId="16" fillId="0" borderId="23" xfId="0" applyNumberFormat="1" applyFont="1" applyFill="1" applyBorder="1"/>
    <xf numFmtId="0" fontId="16" fillId="0" borderId="25" xfId="0" applyFont="1" applyFill="1" applyBorder="1"/>
    <xf numFmtId="0" fontId="16" fillId="0" borderId="45" xfId="0" applyFont="1" applyFill="1" applyBorder="1"/>
    <xf numFmtId="0" fontId="43" fillId="0" borderId="20" xfId="0" applyFont="1" applyFill="1" applyBorder="1" applyAlignment="1" applyProtection="1">
      <alignment wrapText="1"/>
    </xf>
    <xf numFmtId="0" fontId="16" fillId="0" borderId="44" xfId="0" applyFont="1" applyFill="1" applyBorder="1"/>
    <xf numFmtId="1" fontId="5" fillId="0" borderId="19" xfId="0" applyNumberFormat="1" applyFont="1" applyFill="1" applyBorder="1" applyAlignment="1" applyProtection="1"/>
    <xf numFmtId="0" fontId="3" fillId="0" borderId="20" xfId="0" applyFont="1" applyFill="1" applyBorder="1" applyAlignment="1" applyProtection="1">
      <alignment wrapText="1"/>
    </xf>
    <xf numFmtId="1" fontId="29" fillId="0" borderId="19" xfId="0" applyNumberFormat="1" applyFont="1" applyFill="1" applyBorder="1" applyProtection="1"/>
    <xf numFmtId="2" fontId="39" fillId="0" borderId="0" xfId="0" applyNumberFormat="1" applyFont="1" applyFill="1"/>
    <xf numFmtId="2" fontId="15" fillId="0" borderId="44" xfId="5"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2" fontId="16" fillId="0" borderId="44" xfId="5" applyNumberFormat="1" applyFont="1" applyFill="1" applyBorder="1" applyAlignment="1">
      <alignment horizontal="center" vertical="center"/>
    </xf>
    <xf numFmtId="2" fontId="4" fillId="5" borderId="50" xfId="0" applyNumberFormat="1" applyFont="1" applyFill="1" applyBorder="1" applyAlignment="1">
      <alignment vertical="center"/>
    </xf>
    <xf numFmtId="2" fontId="4" fillId="5" borderId="0" xfId="0" applyNumberFormat="1" applyFont="1" applyFill="1" applyAlignment="1">
      <alignment vertical="center"/>
    </xf>
    <xf numFmtId="2" fontId="3" fillId="5" borderId="0" xfId="0" applyNumberFormat="1" applyFont="1" applyFill="1" applyAlignment="1">
      <alignment horizontal="center" vertical="center"/>
    </xf>
    <xf numFmtId="0" fontId="16" fillId="0" borderId="44" xfId="0" applyFont="1" applyFill="1" applyBorder="1" applyAlignment="1">
      <alignment horizontal="center" vertical="center"/>
    </xf>
    <xf numFmtId="0" fontId="0" fillId="5" borderId="0" xfId="0" applyFill="1" applyAlignment="1">
      <alignment horizontal="right" vertical="center"/>
    </xf>
    <xf numFmtId="2" fontId="4" fillId="0" borderId="44" xfId="3" applyNumberFormat="1" applyFont="1" applyFill="1" applyBorder="1" applyAlignment="1">
      <alignment horizontal="center" vertical="center" wrapText="1"/>
    </xf>
    <xf numFmtId="2" fontId="4" fillId="0" borderId="25" xfId="8" applyNumberFormat="1" applyFont="1" applyFill="1" applyBorder="1" applyAlignment="1">
      <alignment horizontal="center" vertical="center"/>
    </xf>
    <xf numFmtId="2" fontId="4" fillId="0" borderId="45" xfId="8" applyNumberFormat="1" applyFont="1" applyFill="1" applyBorder="1" applyAlignment="1">
      <alignment horizontal="center" vertical="center"/>
    </xf>
    <xf numFmtId="0" fontId="0" fillId="5" borderId="0" xfId="0" applyFill="1"/>
    <xf numFmtId="1" fontId="11" fillId="4" borderId="19" xfId="0" applyNumberFormat="1" applyFont="1" applyFill="1" applyBorder="1" applyProtection="1"/>
    <xf numFmtId="0" fontId="11" fillId="4" borderId="20" xfId="0" applyFont="1" applyFill="1" applyBorder="1" applyAlignment="1" applyProtection="1">
      <alignment wrapText="1"/>
    </xf>
    <xf numFmtId="0" fontId="3" fillId="4" borderId="19" xfId="0" applyFont="1" applyFill="1" applyBorder="1" applyAlignment="1" applyProtection="1">
      <alignment horizontal="center" vertical="center"/>
    </xf>
    <xf numFmtId="2" fontId="4" fillId="0" borderId="44" xfId="4" applyNumberFormat="1" applyFont="1" applyFill="1" applyBorder="1" applyAlignment="1">
      <alignment horizontal="center" vertical="center"/>
    </xf>
    <xf numFmtId="2" fontId="4" fillId="5" borderId="45" xfId="3" applyNumberFormat="1" applyFont="1" applyFill="1" applyBorder="1" applyAlignment="1">
      <alignment horizontal="right" vertical="center"/>
    </xf>
    <xf numFmtId="2" fontId="4" fillId="5" borderId="23" xfId="3" applyNumberFormat="1" applyFont="1" applyFill="1" applyBorder="1" applyAlignment="1">
      <alignment horizontal="right" vertical="center"/>
    </xf>
    <xf numFmtId="2" fontId="4" fillId="5" borderId="45" xfId="3" applyNumberFormat="1" applyFont="1" applyFill="1" applyBorder="1" applyAlignment="1">
      <alignment vertical="center"/>
    </xf>
    <xf numFmtId="2" fontId="15" fillId="0" borderId="23" xfId="5" applyNumberFormat="1" applyFont="1" applyFill="1" applyBorder="1" applyAlignment="1">
      <alignment horizontal="center" vertical="center"/>
    </xf>
    <xf numFmtId="2" fontId="15" fillId="5" borderId="45" xfId="5" applyNumberFormat="1" applyFont="1" applyFill="1" applyBorder="1" applyAlignment="1">
      <alignment horizontal="right" vertical="center"/>
    </xf>
    <xf numFmtId="2" fontId="4" fillId="5" borderId="23" xfId="3" applyNumberFormat="1" applyFont="1" applyFill="1" applyBorder="1" applyAlignment="1">
      <alignment horizontal="right" vertical="center" wrapText="1"/>
    </xf>
    <xf numFmtId="2" fontId="4" fillId="5" borderId="45" xfId="3" applyNumberFormat="1" applyFont="1" applyFill="1" applyBorder="1" applyAlignment="1">
      <alignment vertical="center" wrapText="1"/>
    </xf>
    <xf numFmtId="2" fontId="4" fillId="5" borderId="21" xfId="3" applyNumberFormat="1" applyFont="1" applyFill="1" applyBorder="1" applyAlignment="1">
      <alignment vertical="center" wrapText="1"/>
    </xf>
    <xf numFmtId="0" fontId="39" fillId="0" borderId="0" xfId="0" applyFont="1" applyFill="1"/>
    <xf numFmtId="1" fontId="24" fillId="0" borderId="19" xfId="0" applyNumberFormat="1" applyFont="1" applyFill="1" applyBorder="1" applyAlignment="1" applyProtection="1"/>
    <xf numFmtId="0" fontId="16" fillId="0" borderId="22" xfId="0" applyFont="1" applyFill="1" applyBorder="1" applyAlignment="1">
      <alignment horizontal="center"/>
    </xf>
    <xf numFmtId="2" fontId="16" fillId="5" borderId="45" xfId="6" applyNumberFormat="1" applyFont="1" applyFill="1" applyBorder="1" applyAlignment="1">
      <alignment horizontal="right" vertical="center"/>
    </xf>
    <xf numFmtId="2" fontId="16" fillId="5" borderId="23" xfId="6" applyNumberFormat="1" applyFont="1" applyFill="1" applyBorder="1" applyAlignment="1">
      <alignment horizontal="right" vertical="center"/>
    </xf>
    <xf numFmtId="2" fontId="16" fillId="5" borderId="45" xfId="6" applyNumberFormat="1" applyFont="1" applyFill="1" applyBorder="1" applyAlignment="1">
      <alignment vertical="center"/>
    </xf>
    <xf numFmtId="2" fontId="16" fillId="5" borderId="21" xfId="6" applyNumberFormat="1" applyFont="1" applyFill="1" applyBorder="1" applyAlignment="1">
      <alignment vertical="center"/>
    </xf>
    <xf numFmtId="2" fontId="24" fillId="0" borderId="19" xfId="0" applyNumberFormat="1" applyFont="1" applyFill="1" applyBorder="1" applyAlignment="1" applyProtection="1"/>
    <xf numFmtId="2" fontId="24" fillId="0" borderId="20" xfId="0" applyNumberFormat="1" applyFont="1" applyFill="1" applyBorder="1" applyAlignment="1" applyProtection="1">
      <alignment wrapText="1"/>
    </xf>
    <xf numFmtId="2" fontId="3" fillId="0" borderId="19" xfId="0" applyNumberFormat="1" applyFont="1" applyFill="1" applyBorder="1" applyAlignment="1" applyProtection="1">
      <alignment horizontal="center" vertical="center"/>
    </xf>
    <xf numFmtId="2" fontId="0" fillId="0" borderId="0" xfId="0" applyNumberFormat="1" applyFill="1"/>
    <xf numFmtId="1" fontId="24" fillId="0" borderId="25" xfId="0" applyNumberFormat="1" applyFont="1" applyFill="1" applyBorder="1" applyAlignment="1" applyProtection="1"/>
    <xf numFmtId="0" fontId="44" fillId="0" borderId="19" xfId="0" applyFont="1" applyBorder="1" applyAlignment="1" applyProtection="1">
      <alignment wrapText="1"/>
    </xf>
    <xf numFmtId="2" fontId="4" fillId="0" borderId="0" xfId="6" applyNumberFormat="1" applyFont="1" applyFill="1" applyBorder="1" applyAlignment="1">
      <alignment horizontal="center" vertical="center"/>
    </xf>
    <xf numFmtId="49" fontId="10" fillId="0" borderId="25" xfId="0" applyNumberFormat="1" applyFont="1" applyFill="1" applyBorder="1" applyProtection="1"/>
    <xf numFmtId="0" fontId="3" fillId="0" borderId="19" xfId="0" applyFont="1" applyBorder="1" applyAlignment="1" applyProtection="1">
      <alignment horizontal="center" vertical="center"/>
    </xf>
    <xf numFmtId="2" fontId="4" fillId="0" borderId="0" xfId="0" applyNumberFormat="1" applyFont="1" applyAlignment="1">
      <alignment horizontal="center" vertical="center"/>
    </xf>
    <xf numFmtId="2" fontId="4" fillId="0" borderId="21" xfId="0" applyNumberFormat="1" applyFont="1" applyBorder="1" applyAlignment="1">
      <alignment horizontal="center" vertical="center"/>
    </xf>
    <xf numFmtId="2" fontId="4" fillId="0" borderId="44" xfId="0" applyNumberFormat="1" applyFont="1" applyBorder="1" applyAlignment="1">
      <alignment horizontal="center" vertical="center"/>
    </xf>
    <xf numFmtId="2" fontId="4" fillId="0" borderId="22" xfId="0" applyNumberFormat="1" applyFont="1" applyBorder="1" applyAlignment="1">
      <alignment horizontal="center" vertical="center"/>
    </xf>
    <xf numFmtId="2" fontId="4" fillId="0" borderId="23" xfId="0" applyNumberFormat="1" applyFont="1" applyBorder="1" applyAlignment="1">
      <alignment horizontal="center" vertical="center"/>
    </xf>
    <xf numFmtId="2" fontId="4" fillId="0" borderId="25" xfId="0" applyNumberFormat="1" applyFont="1" applyBorder="1" applyAlignment="1">
      <alignment horizontal="center" vertical="center"/>
    </xf>
    <xf numFmtId="2" fontId="4" fillId="0" borderId="45" xfId="0" applyNumberFormat="1" applyFont="1" applyBorder="1" applyAlignment="1">
      <alignment horizontal="center" vertical="center"/>
    </xf>
    <xf numFmtId="0" fontId="5" fillId="2" borderId="20" xfId="0" applyFont="1" applyFill="1" applyBorder="1" applyAlignment="1" applyProtection="1">
      <alignment wrapText="1"/>
    </xf>
    <xf numFmtId="0" fontId="29" fillId="0" borderId="20" xfId="0" applyFont="1" applyFill="1" applyBorder="1" applyAlignment="1" applyProtection="1">
      <alignment wrapText="1"/>
    </xf>
    <xf numFmtId="0" fontId="24" fillId="0" borderId="25" xfId="0" applyFont="1" applyFill="1" applyBorder="1" applyAlignment="1" applyProtection="1">
      <alignment wrapText="1"/>
    </xf>
    <xf numFmtId="0" fontId="13" fillId="0" borderId="25" xfId="0" applyFont="1" applyFill="1" applyBorder="1" applyAlignment="1" applyProtection="1">
      <alignment wrapText="1"/>
    </xf>
    <xf numFmtId="0" fontId="9" fillId="0" borderId="25" xfId="0" applyFont="1" applyFill="1" applyBorder="1" applyAlignment="1" applyProtection="1">
      <alignment wrapText="1"/>
    </xf>
    <xf numFmtId="0" fontId="5" fillId="0" borderId="19" xfId="0" applyFont="1" applyFill="1" applyBorder="1" applyAlignment="1" applyProtection="1">
      <alignment horizontal="left" vertical="center" wrapText="1"/>
    </xf>
    <xf numFmtId="0" fontId="30" fillId="0" borderId="44" xfId="0" applyFont="1" applyFill="1" applyBorder="1" applyAlignment="1">
      <alignment horizontal="center" vertical="center"/>
    </xf>
    <xf numFmtId="2" fontId="30" fillId="0" borderId="23" xfId="0" applyNumberFormat="1" applyFont="1" applyFill="1" applyBorder="1" applyAlignment="1">
      <alignment horizontal="center" vertical="center"/>
    </xf>
    <xf numFmtId="0" fontId="30" fillId="0" borderId="25" xfId="0" applyFont="1" applyFill="1" applyBorder="1" applyAlignment="1">
      <alignment horizontal="center" vertical="center"/>
    </xf>
    <xf numFmtId="0" fontId="30" fillId="0" borderId="45" xfId="0" applyFont="1" applyFill="1" applyBorder="1" applyAlignment="1">
      <alignment horizontal="center" vertical="center"/>
    </xf>
    <xf numFmtId="2" fontId="30" fillId="5" borderId="45" xfId="0" applyNumberFormat="1" applyFont="1" applyFill="1" applyBorder="1" applyAlignment="1">
      <alignment horizontal="right" vertical="center"/>
    </xf>
    <xf numFmtId="2" fontId="30" fillId="5" borderId="23" xfId="0" applyNumberFormat="1" applyFont="1" applyFill="1" applyBorder="1" applyAlignment="1">
      <alignment horizontal="right" vertical="center"/>
    </xf>
    <xf numFmtId="2" fontId="30" fillId="5" borderId="45" xfId="0" applyNumberFormat="1" applyFont="1" applyFill="1" applyBorder="1" applyAlignment="1">
      <alignment vertical="center"/>
    </xf>
    <xf numFmtId="2" fontId="30" fillId="5" borderId="21" xfId="0" applyNumberFormat="1" applyFont="1" applyFill="1" applyBorder="1" applyAlignment="1">
      <alignment vertical="center"/>
    </xf>
    <xf numFmtId="2" fontId="30" fillId="5" borderId="45" xfId="0" applyNumberFormat="1" applyFont="1" applyFill="1" applyBorder="1" applyAlignment="1">
      <alignment horizontal="center" vertical="center"/>
    </xf>
    <xf numFmtId="0" fontId="24" fillId="0" borderId="19" xfId="0" applyFont="1" applyFill="1" applyBorder="1" applyAlignment="1" applyProtection="1">
      <alignment horizontal="left" vertical="center" wrapText="1"/>
    </xf>
    <xf numFmtId="0" fontId="9" fillId="0" borderId="19" xfId="0" applyFont="1" applyFill="1" applyBorder="1" applyAlignment="1" applyProtection="1">
      <alignment horizontal="center" vertical="center"/>
    </xf>
    <xf numFmtId="2" fontId="30" fillId="0" borderId="45" xfId="0" applyNumberFormat="1" applyFont="1" applyFill="1" applyBorder="1" applyAlignment="1">
      <alignment horizontal="center" vertical="center"/>
    </xf>
    <xf numFmtId="2" fontId="24" fillId="0" borderId="19" xfId="0" applyNumberFormat="1" applyFont="1" applyFill="1" applyBorder="1" applyAlignment="1" applyProtection="1">
      <alignment horizontal="left" vertical="center" wrapText="1"/>
    </xf>
    <xf numFmtId="2" fontId="30" fillId="0" borderId="44" xfId="0" applyNumberFormat="1" applyFont="1" applyFill="1" applyBorder="1" applyAlignment="1">
      <alignment horizontal="center" vertical="center"/>
    </xf>
    <xf numFmtId="2" fontId="30" fillId="0" borderId="25" xfId="0" applyNumberFormat="1" applyFont="1" applyFill="1" applyBorder="1" applyAlignment="1">
      <alignment horizontal="center" vertical="center"/>
    </xf>
    <xf numFmtId="2" fontId="31" fillId="0" borderId="0" xfId="0" applyNumberFormat="1" applyFont="1" applyFill="1"/>
    <xf numFmtId="2" fontId="31" fillId="0" borderId="0" xfId="0" applyNumberFormat="1" applyFont="1"/>
    <xf numFmtId="2" fontId="5" fillId="0" borderId="19" xfId="0" applyNumberFormat="1" applyFont="1" applyFill="1" applyBorder="1" applyAlignment="1" applyProtection="1"/>
    <xf numFmtId="0" fontId="5" fillId="0" borderId="19" xfId="0" applyFont="1" applyFill="1" applyBorder="1" applyAlignment="1" applyProtection="1">
      <alignment horizontal="left" vertical="center"/>
    </xf>
    <xf numFmtId="2" fontId="5" fillId="0" borderId="19" xfId="0" applyNumberFormat="1" applyFont="1" applyFill="1" applyBorder="1" applyAlignment="1" applyProtection="1">
      <alignment horizontal="left" vertical="center"/>
    </xf>
    <xf numFmtId="0" fontId="0" fillId="0" borderId="0" xfId="0" applyFill="1" applyProtection="1"/>
    <xf numFmtId="0" fontId="5" fillId="0" borderId="19" xfId="0" applyFont="1" applyFill="1" applyBorder="1" applyAlignment="1" applyProtection="1">
      <alignment wrapText="1"/>
    </xf>
    <xf numFmtId="2" fontId="16" fillId="0" borderId="25" xfId="6" applyNumberFormat="1" applyFont="1" applyFill="1" applyBorder="1" applyAlignment="1">
      <alignment horizontal="center" vertical="center"/>
    </xf>
    <xf numFmtId="2" fontId="16" fillId="0" borderId="44" xfId="0" applyNumberFormat="1" applyFont="1" applyFill="1" applyBorder="1"/>
    <xf numFmtId="2" fontId="16" fillId="0" borderId="44" xfId="6" applyNumberFormat="1" applyFont="1" applyFill="1" applyBorder="1" applyAlignment="1">
      <alignment horizontal="center" vertical="center"/>
    </xf>
    <xf numFmtId="0" fontId="33" fillId="0" borderId="20" xfId="0" applyFont="1" applyFill="1" applyBorder="1" applyAlignment="1" applyProtection="1">
      <alignment wrapText="1"/>
    </xf>
    <xf numFmtId="2" fontId="16" fillId="0" borderId="45" xfId="6" applyNumberFormat="1" applyFont="1" applyFill="1" applyBorder="1" applyAlignment="1">
      <alignment horizontal="center" vertical="center"/>
    </xf>
    <xf numFmtId="2" fontId="16" fillId="5" borderId="45" xfId="6" applyNumberFormat="1" applyFont="1" applyFill="1" applyBorder="1" applyAlignment="1">
      <alignment horizontal="center" vertical="center"/>
    </xf>
    <xf numFmtId="0" fontId="39" fillId="0" borderId="0" xfId="0" applyFont="1" applyFill="1" applyBorder="1"/>
    <xf numFmtId="1" fontId="12" fillId="0" borderId="19" xfId="0" applyNumberFormat="1" applyFont="1" applyFill="1" applyBorder="1" applyAlignment="1" applyProtection="1"/>
    <xf numFmtId="0" fontId="16" fillId="0" borderId="25" xfId="0" applyFont="1" applyFill="1" applyBorder="1" applyAlignment="1">
      <alignment horizontal="center"/>
    </xf>
    <xf numFmtId="0" fontId="16" fillId="0" borderId="45" xfId="0" applyFont="1" applyFill="1" applyBorder="1" applyAlignment="1">
      <alignment horizontal="center"/>
    </xf>
    <xf numFmtId="0" fontId="4" fillId="0" borderId="45" xfId="0" applyFont="1" applyFill="1" applyBorder="1" applyAlignment="1">
      <alignment horizontal="center" vertical="center"/>
    </xf>
    <xf numFmtId="2" fontId="4" fillId="0" borderId="25" xfId="0" applyNumberFormat="1" applyFont="1" applyFill="1" applyBorder="1" applyAlignment="1">
      <alignment horizontal="center"/>
    </xf>
    <xf numFmtId="2" fontId="4" fillId="0" borderId="21" xfId="0" applyNumberFormat="1" applyFont="1" applyFill="1" applyBorder="1" applyAlignment="1">
      <alignment horizontal="center"/>
    </xf>
    <xf numFmtId="0" fontId="4" fillId="0" borderId="23" xfId="0" applyFont="1" applyFill="1" applyBorder="1" applyAlignment="1">
      <alignment horizontal="center"/>
    </xf>
    <xf numFmtId="1" fontId="29" fillId="0" borderId="19" xfId="0" applyNumberFormat="1" applyFont="1" applyFill="1" applyBorder="1" applyAlignment="1" applyProtection="1"/>
    <xf numFmtId="2" fontId="16" fillId="0" borderId="25" xfId="0" applyNumberFormat="1" applyFont="1" applyFill="1" applyBorder="1"/>
    <xf numFmtId="2" fontId="16" fillId="0" borderId="45" xfId="0" applyNumberFormat="1" applyFont="1" applyFill="1" applyBorder="1"/>
    <xf numFmtId="1" fontId="24" fillId="0" borderId="0" xfId="0" applyNumberFormat="1" applyFont="1" applyFill="1" applyBorder="1" applyAlignment="1" applyProtection="1"/>
    <xf numFmtId="1" fontId="36" fillId="0" borderId="19" xfId="0" applyNumberFormat="1" applyFont="1" applyFill="1" applyBorder="1" applyAlignment="1" applyProtection="1"/>
    <xf numFmtId="1" fontId="3" fillId="0" borderId="19" xfId="0" applyNumberFormat="1" applyFont="1" applyFill="1" applyBorder="1" applyAlignment="1" applyProtection="1"/>
    <xf numFmtId="1" fontId="37" fillId="0" borderId="15" xfId="0" applyNumberFormat="1" applyFont="1" applyFill="1" applyBorder="1" applyAlignment="1" applyProtection="1"/>
    <xf numFmtId="0" fontId="5" fillId="0" borderId="32" xfId="0" applyFont="1" applyFill="1" applyBorder="1" applyAlignment="1" applyProtection="1">
      <alignment wrapText="1"/>
    </xf>
    <xf numFmtId="0" fontId="3" fillId="0" borderId="15" xfId="0" applyFont="1" applyFill="1" applyBorder="1" applyAlignment="1" applyProtection="1">
      <alignment horizontal="center" vertical="center"/>
    </xf>
    <xf numFmtId="2" fontId="4" fillId="0" borderId="42" xfId="6" applyNumberFormat="1" applyFont="1" applyFill="1" applyBorder="1" applyAlignment="1">
      <alignment horizontal="center" vertical="center"/>
    </xf>
    <xf numFmtId="0" fontId="16" fillId="0" borderId="12" xfId="0" applyFont="1" applyFill="1" applyBorder="1"/>
    <xf numFmtId="2" fontId="16" fillId="0" borderId="12" xfId="0" applyNumberFormat="1" applyFont="1" applyFill="1" applyBorder="1"/>
    <xf numFmtId="2" fontId="16" fillId="0" borderId="13" xfId="0" applyNumberFormat="1" applyFont="1" applyFill="1" applyBorder="1"/>
    <xf numFmtId="2" fontId="16" fillId="0" borderId="14" xfId="0" applyNumberFormat="1" applyFont="1" applyFill="1" applyBorder="1"/>
    <xf numFmtId="0" fontId="16" fillId="0" borderId="43" xfId="0" applyFont="1" applyFill="1" applyBorder="1"/>
    <xf numFmtId="0" fontId="16" fillId="0" borderId="36" xfId="0" applyFont="1" applyFill="1" applyBorder="1"/>
    <xf numFmtId="0" fontId="16" fillId="0" borderId="14" xfId="0" applyFont="1" applyFill="1" applyBorder="1"/>
    <xf numFmtId="2" fontId="16" fillId="5" borderId="36" xfId="0" applyNumberFormat="1" applyFont="1" applyFill="1" applyBorder="1" applyAlignment="1">
      <alignment horizontal="right" vertical="center"/>
    </xf>
    <xf numFmtId="2" fontId="16" fillId="5" borderId="14" xfId="0" applyNumberFormat="1" applyFont="1" applyFill="1" applyBorder="1" applyAlignment="1">
      <alignment horizontal="right" vertical="center"/>
    </xf>
    <xf numFmtId="2" fontId="16" fillId="5" borderId="36" xfId="0" applyNumberFormat="1" applyFont="1" applyFill="1" applyBorder="1" applyAlignment="1">
      <alignment vertical="center"/>
    </xf>
    <xf numFmtId="2" fontId="16" fillId="5" borderId="13" xfId="0" applyNumberFormat="1" applyFont="1" applyFill="1" applyBorder="1" applyAlignment="1">
      <alignment vertical="center"/>
    </xf>
    <xf numFmtId="2" fontId="39" fillId="5" borderId="14" xfId="0" applyNumberFormat="1" applyFont="1" applyFill="1" applyBorder="1" applyAlignment="1">
      <alignment horizontal="right" vertical="center"/>
    </xf>
    <xf numFmtId="2" fontId="39" fillId="5" borderId="36" xfId="0" applyNumberFormat="1" applyFont="1" applyFill="1" applyBorder="1"/>
    <xf numFmtId="0" fontId="39" fillId="0" borderId="13" xfId="0" applyFont="1" applyFill="1" applyBorder="1"/>
    <xf numFmtId="49" fontId="10" fillId="0" borderId="0" xfId="0" applyNumberFormat="1" applyFont="1" applyFill="1" applyProtection="1"/>
    <xf numFmtId="0" fontId="0" fillId="0" borderId="0" xfId="0" applyAlignment="1" applyProtection="1">
      <alignment wrapText="1"/>
    </xf>
    <xf numFmtId="0" fontId="3" fillId="0" borderId="0" xfId="0" applyFont="1" applyFill="1" applyBorder="1" applyAlignment="1" applyProtection="1">
      <alignment horizontal="center" vertical="center"/>
    </xf>
    <xf numFmtId="0" fontId="16" fillId="0" borderId="52" xfId="0" applyFont="1" applyFill="1" applyBorder="1" applyAlignment="1">
      <alignment horizontal="center" vertical="center"/>
    </xf>
    <xf numFmtId="2" fontId="16" fillId="0" borderId="52" xfId="0" applyNumberFormat="1" applyFont="1" applyFill="1" applyBorder="1" applyAlignment="1">
      <alignment horizontal="center" vertical="center"/>
    </xf>
    <xf numFmtId="2" fontId="16" fillId="0" borderId="0" xfId="0" applyNumberFormat="1" applyFont="1" applyFill="1" applyAlignment="1">
      <alignment horizontal="center" vertical="center"/>
    </xf>
    <xf numFmtId="2" fontId="16" fillId="0" borderId="51" xfId="0" applyNumberFormat="1" applyFont="1" applyFill="1" applyBorder="1" applyAlignment="1">
      <alignment horizontal="center" vertical="center"/>
    </xf>
    <xf numFmtId="0" fontId="16" fillId="0" borderId="51" xfId="0" applyFont="1" applyFill="1" applyBorder="1" applyAlignment="1">
      <alignment horizontal="center" vertical="center"/>
    </xf>
    <xf numFmtId="2" fontId="16" fillId="5" borderId="0" xfId="0" applyNumberFormat="1" applyFont="1" applyFill="1" applyAlignment="1">
      <alignment horizontal="right" vertical="center"/>
    </xf>
    <xf numFmtId="2" fontId="16" fillId="5" borderId="51" xfId="0" applyNumberFormat="1" applyFont="1" applyFill="1" applyBorder="1" applyAlignment="1">
      <alignment horizontal="right" vertical="center"/>
    </xf>
    <xf numFmtId="2" fontId="16" fillId="5" borderId="0" xfId="0" applyNumberFormat="1" applyFont="1" applyFill="1" applyAlignment="1">
      <alignment vertical="center"/>
    </xf>
    <xf numFmtId="2" fontId="16" fillId="5" borderId="50" xfId="0" applyNumberFormat="1" applyFont="1" applyFill="1" applyBorder="1" applyAlignment="1">
      <alignment vertical="center"/>
    </xf>
    <xf numFmtId="0" fontId="3" fillId="5" borderId="0" xfId="0" applyFont="1" applyFill="1" applyBorder="1" applyAlignment="1">
      <alignment horizontal="center" vertical="center"/>
    </xf>
    <xf numFmtId="0" fontId="0" fillId="0" borderId="0" xfId="0" applyFill="1" applyAlignment="1" applyProtection="1">
      <alignment wrapText="1"/>
    </xf>
    <xf numFmtId="0" fontId="0" fillId="0" borderId="0" xfId="0" applyProtection="1"/>
    <xf numFmtId="0" fontId="3" fillId="0" borderId="52" xfId="0" applyFont="1" applyFill="1" applyBorder="1" applyAlignment="1">
      <alignment horizontal="center" vertical="center"/>
    </xf>
    <xf numFmtId="2" fontId="4" fillId="0" borderId="52"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2" fontId="4" fillId="0" borderId="51" xfId="0" applyNumberFormat="1" applyFont="1" applyFill="1" applyBorder="1" applyAlignment="1">
      <alignment horizontal="center" vertical="center"/>
    </xf>
    <xf numFmtId="0" fontId="3" fillId="0" borderId="51" xfId="0" applyFont="1" applyFill="1" applyBorder="1" applyAlignment="1">
      <alignment horizontal="center" vertical="center"/>
    </xf>
    <xf numFmtId="2" fontId="3" fillId="5" borderId="0" xfId="0" applyNumberFormat="1" applyFont="1" applyFill="1" applyAlignment="1">
      <alignment horizontal="right" vertical="center"/>
    </xf>
    <xf numFmtId="2" fontId="3" fillId="5" borderId="51" xfId="0" applyNumberFormat="1" applyFont="1" applyFill="1" applyBorder="1" applyAlignment="1">
      <alignment horizontal="right" vertical="center"/>
    </xf>
    <xf numFmtId="0" fontId="3" fillId="0" borderId="0" xfId="0" applyFont="1" applyBorder="1" applyAlignment="1" applyProtection="1">
      <alignment horizontal="center" vertical="center"/>
    </xf>
    <xf numFmtId="0" fontId="3" fillId="0" borderId="52" xfId="0" applyFont="1" applyBorder="1" applyAlignment="1">
      <alignment horizontal="center" vertical="center"/>
    </xf>
    <xf numFmtId="2" fontId="4" fillId="0" borderId="52"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3" fillId="0" borderId="51" xfId="0" applyFont="1" applyBorder="1" applyAlignment="1">
      <alignment horizontal="center" vertical="center"/>
    </xf>
    <xf numFmtId="0" fontId="16" fillId="0" borderId="45" xfId="0" applyFont="1" applyFill="1" applyBorder="1" applyAlignment="1">
      <alignment horizontal="center" vertical="center"/>
    </xf>
    <xf numFmtId="0" fontId="16" fillId="0" borderId="47" xfId="0" applyFont="1" applyFill="1" applyBorder="1" applyAlignment="1">
      <alignment horizontal="center" vertical="center"/>
    </xf>
    <xf numFmtId="2" fontId="4" fillId="0" borderId="45" xfId="0" applyNumberFormat="1" applyFont="1" applyFill="1" applyBorder="1" applyAlignment="1">
      <alignment horizontal="center" vertical="center" wrapText="1"/>
    </xf>
    <xf numFmtId="0" fontId="4" fillId="0" borderId="45" xfId="0" applyFont="1" applyFill="1" applyBorder="1"/>
    <xf numFmtId="0" fontId="39" fillId="0" borderId="36" xfId="0" applyFont="1" applyFill="1" applyBorder="1"/>
    <xf numFmtId="0" fontId="10" fillId="5" borderId="14" xfId="0" applyNumberFormat="1" applyFont="1" applyFill="1" applyBorder="1" applyAlignment="1">
      <alignment horizontal="center" vertical="center"/>
    </xf>
    <xf numFmtId="0" fontId="10" fillId="5" borderId="39" xfId="0" applyNumberFormat="1" applyFont="1" applyFill="1" applyBorder="1" applyAlignment="1">
      <alignment vertical="center"/>
    </xf>
    <xf numFmtId="2" fontId="16" fillId="5" borderId="17" xfId="0" applyNumberFormat="1" applyFont="1" applyFill="1" applyBorder="1" applyAlignment="1">
      <alignment vertical="center"/>
    </xf>
    <xf numFmtId="2" fontId="16" fillId="5" borderId="20" xfId="0" applyNumberFormat="1" applyFont="1" applyFill="1" applyBorder="1" applyAlignment="1">
      <alignment vertical="center"/>
    </xf>
    <xf numFmtId="2" fontId="4" fillId="5" borderId="20" xfId="6" applyNumberFormat="1" applyFont="1" applyFill="1" applyBorder="1" applyAlignment="1">
      <alignment vertical="center"/>
    </xf>
    <xf numFmtId="2" fontId="4" fillId="5" borderId="20" xfId="0" applyNumberFormat="1" applyFont="1" applyFill="1" applyBorder="1" applyAlignment="1">
      <alignment vertical="center" wrapText="1"/>
    </xf>
    <xf numFmtId="2" fontId="4" fillId="5" borderId="20" xfId="0" applyNumberFormat="1" applyFont="1" applyFill="1" applyBorder="1" applyAlignment="1">
      <alignment vertical="center"/>
    </xf>
    <xf numFmtId="2" fontId="4" fillId="5" borderId="0" xfId="0" applyNumberFormat="1" applyFont="1" applyFill="1" applyBorder="1" applyAlignment="1">
      <alignment vertical="center"/>
    </xf>
    <xf numFmtId="2" fontId="30" fillId="5" borderId="20" xfId="0" applyNumberFormat="1" applyFont="1" applyFill="1" applyBorder="1" applyAlignment="1">
      <alignment vertical="center"/>
    </xf>
    <xf numFmtId="2" fontId="16" fillId="5" borderId="20" xfId="6" applyNumberFormat="1" applyFont="1" applyFill="1" applyBorder="1" applyAlignment="1">
      <alignment vertical="center"/>
    </xf>
    <xf numFmtId="2" fontId="39" fillId="5" borderId="32" xfId="0" applyNumberFormat="1" applyFont="1" applyFill="1" applyBorder="1" applyAlignment="1">
      <alignment vertical="center"/>
    </xf>
    <xf numFmtId="2" fontId="3" fillId="5" borderId="0" xfId="0" applyNumberFormat="1" applyFont="1" applyFill="1" applyBorder="1" applyAlignment="1">
      <alignment horizontal="center" vertical="center"/>
    </xf>
    <xf numFmtId="0" fontId="10" fillId="5" borderId="6" xfId="0" applyFont="1" applyFill="1" applyBorder="1" applyAlignment="1">
      <alignment horizontal="center" vertical="center"/>
    </xf>
    <xf numFmtId="0" fontId="10" fillId="5" borderId="12" xfId="0" applyFont="1" applyFill="1" applyBorder="1" applyAlignment="1">
      <alignment horizontal="center" vertical="center"/>
    </xf>
    <xf numFmtId="2" fontId="16" fillId="5" borderId="27" xfId="5" applyNumberFormat="1" applyFont="1" applyFill="1" applyBorder="1" applyAlignment="1">
      <alignment horizontal="right" vertical="center"/>
    </xf>
    <xf numFmtId="2" fontId="16" fillId="5" borderId="22" xfId="0" applyNumberFormat="1" applyFont="1" applyFill="1" applyBorder="1" applyAlignment="1">
      <alignment horizontal="right" vertical="center"/>
    </xf>
    <xf numFmtId="2" fontId="16" fillId="5" borderId="27" xfId="0" applyNumberFormat="1" applyFont="1" applyFill="1" applyBorder="1" applyAlignment="1">
      <alignment horizontal="right" vertical="center"/>
    </xf>
    <xf numFmtId="2" fontId="4" fillId="5" borderId="22" xfId="6" applyNumberFormat="1" applyFont="1" applyFill="1" applyBorder="1" applyAlignment="1">
      <alignment horizontal="right" vertical="center"/>
    </xf>
    <xf numFmtId="2" fontId="4" fillId="5" borderId="22" xfId="0" applyNumberFormat="1" applyFont="1" applyFill="1" applyBorder="1" applyAlignment="1">
      <alignment horizontal="right" vertical="center" wrapText="1"/>
    </xf>
    <xf numFmtId="2" fontId="4" fillId="5" borderId="22" xfId="0" applyNumberFormat="1" applyFont="1" applyFill="1" applyBorder="1" applyAlignment="1">
      <alignment horizontal="right" vertical="center"/>
    </xf>
    <xf numFmtId="2" fontId="30" fillId="5" borderId="22" xfId="0" applyNumberFormat="1" applyFont="1" applyFill="1" applyBorder="1" applyAlignment="1">
      <alignment horizontal="right" vertical="center"/>
    </xf>
    <xf numFmtId="2" fontId="16" fillId="5" borderId="22" xfId="6" applyNumberFormat="1" applyFont="1" applyFill="1" applyBorder="1" applyAlignment="1">
      <alignment horizontal="right" vertical="center"/>
    </xf>
    <xf numFmtId="2" fontId="39" fillId="5" borderId="12" xfId="0" applyNumberFormat="1" applyFont="1" applyFill="1" applyBorder="1" applyAlignment="1">
      <alignment horizontal="right" vertical="center"/>
    </xf>
    <xf numFmtId="0" fontId="10" fillId="5" borderId="32" xfId="0" applyNumberFormat="1" applyFont="1" applyFill="1" applyBorder="1" applyAlignment="1">
      <alignment horizontal="center" vertical="center"/>
    </xf>
    <xf numFmtId="2" fontId="3" fillId="0" borderId="49" xfId="0" applyNumberFormat="1" applyFont="1" applyFill="1" applyBorder="1" applyAlignment="1">
      <alignment horizontal="center" vertical="center"/>
    </xf>
    <xf numFmtId="0" fontId="5" fillId="0" borderId="44" xfId="0" applyFont="1" applyFill="1" applyBorder="1"/>
    <xf numFmtId="0" fontId="16" fillId="0" borderId="44" xfId="0" applyFont="1" applyFill="1" applyBorder="1" applyAlignment="1">
      <alignment horizontal="center"/>
    </xf>
    <xf numFmtId="0" fontId="4" fillId="0" borderId="44" xfId="0" applyFont="1" applyFill="1" applyBorder="1"/>
    <xf numFmtId="0" fontId="3" fillId="0" borderId="44" xfId="0" applyFont="1" applyFill="1" applyBorder="1" applyAlignment="1">
      <alignment horizontal="center" vertical="center"/>
    </xf>
    <xf numFmtId="2" fontId="4" fillId="0" borderId="44" xfId="0" applyNumberFormat="1" applyFont="1" applyFill="1" applyBorder="1" applyAlignment="1">
      <alignment horizontal="center" vertical="center" wrapText="1"/>
    </xf>
    <xf numFmtId="0" fontId="5" fillId="0" borderId="44" xfId="0" applyFont="1" applyFill="1" applyBorder="1" applyAlignment="1">
      <alignment horizontal="center" vertical="center"/>
    </xf>
    <xf numFmtId="0" fontId="0" fillId="0" borderId="53" xfId="0" applyFill="1" applyBorder="1"/>
    <xf numFmtId="2" fontId="4" fillId="0" borderId="53" xfId="6" applyNumberFormat="1" applyFont="1" applyFill="1" applyBorder="1" applyAlignment="1">
      <alignment horizontal="center" vertical="center"/>
    </xf>
    <xf numFmtId="0" fontId="0" fillId="0" borderId="42" xfId="0" applyFill="1" applyBorder="1"/>
    <xf numFmtId="2" fontId="27" fillId="0" borderId="22" xfId="9" applyNumberFormat="1" applyFont="1" applyFill="1" applyBorder="1" applyAlignment="1">
      <alignment horizontal="center" vertical="center"/>
    </xf>
    <xf numFmtId="2" fontId="27" fillId="0" borderId="21" xfId="9" applyNumberFormat="1" applyFont="1" applyFill="1" applyBorder="1" applyAlignment="1">
      <alignment horizontal="center" vertical="center"/>
    </xf>
    <xf numFmtId="0" fontId="27" fillId="0" borderId="44" xfId="0" applyFont="1" applyFill="1" applyBorder="1" applyAlignment="1">
      <alignment horizontal="center" vertical="center"/>
    </xf>
    <xf numFmtId="2" fontId="3" fillId="0" borderId="7"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2" fontId="4" fillId="5" borderId="49" xfId="0" applyNumberFormat="1" applyFont="1" applyFill="1" applyBorder="1" applyAlignment="1">
      <alignment horizontal="center" vertical="center"/>
    </xf>
    <xf numFmtId="2" fontId="16" fillId="5" borderId="44" xfId="0" applyNumberFormat="1" applyFont="1" applyFill="1" applyBorder="1" applyAlignment="1">
      <alignment horizontal="center" vertical="center"/>
    </xf>
    <xf numFmtId="2" fontId="4" fillId="5" borderId="44" xfId="0" applyNumberFormat="1" applyFont="1" applyFill="1" applyBorder="1" applyAlignment="1">
      <alignment horizontal="center" vertical="center"/>
    </xf>
    <xf numFmtId="2" fontId="16" fillId="5" borderId="44" xfId="0" applyNumberFormat="1" applyFont="1" applyFill="1" applyBorder="1"/>
    <xf numFmtId="2" fontId="16" fillId="5" borderId="49" xfId="0" applyNumberFormat="1" applyFont="1" applyFill="1" applyBorder="1" applyAlignment="1">
      <alignment horizontal="center" vertical="center"/>
    </xf>
    <xf numFmtId="2" fontId="4" fillId="5" borderId="44" xfId="6" applyNumberFormat="1" applyFont="1" applyFill="1" applyBorder="1" applyAlignment="1">
      <alignment horizontal="center" vertical="center"/>
    </xf>
    <xf numFmtId="2" fontId="4" fillId="5" borderId="44" xfId="0" applyNumberFormat="1" applyFont="1" applyFill="1" applyBorder="1" applyAlignment="1">
      <alignment horizontal="center" vertical="center" wrapText="1"/>
    </xf>
    <xf numFmtId="2" fontId="4" fillId="5" borderId="44" xfId="0" applyNumberFormat="1" applyFont="1" applyFill="1" applyBorder="1"/>
    <xf numFmtId="2" fontId="30" fillId="5" borderId="44" xfId="0" applyNumberFormat="1" applyFont="1" applyFill="1" applyBorder="1" applyAlignment="1">
      <alignment horizontal="center" vertical="center"/>
    </xf>
    <xf numFmtId="2" fontId="16" fillId="5" borderId="44" xfId="6" applyNumberFormat="1" applyFont="1" applyFill="1" applyBorder="1" applyAlignment="1">
      <alignment horizontal="center" vertical="center"/>
    </xf>
    <xf numFmtId="2" fontId="39" fillId="5" borderId="42" xfId="0" applyNumberFormat="1" applyFont="1" applyFill="1" applyBorder="1"/>
    <xf numFmtId="2" fontId="3" fillId="0" borderId="9" xfId="0" applyNumberFormat="1" applyFont="1" applyFill="1" applyBorder="1" applyAlignment="1">
      <alignment horizontal="center" vertical="center"/>
    </xf>
    <xf numFmtId="0" fontId="4" fillId="0" borderId="19" xfId="0" applyFont="1" applyFill="1" applyBorder="1" applyAlignment="1">
      <alignment horizontal="center" vertical="center"/>
    </xf>
    <xf numFmtId="2" fontId="16" fillId="0" borderId="19"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0" fontId="16" fillId="0" borderId="19" xfId="0" applyFont="1" applyFill="1" applyBorder="1"/>
    <xf numFmtId="0" fontId="16" fillId="0" borderId="19" xfId="0" applyFont="1" applyFill="1" applyBorder="1" applyAlignment="1">
      <alignment horizontal="center" vertical="center"/>
    </xf>
    <xf numFmtId="0" fontId="16" fillId="0" borderId="16" xfId="0" applyFont="1" applyFill="1" applyBorder="1" applyAlignment="1">
      <alignment horizontal="center" vertical="center"/>
    </xf>
    <xf numFmtId="2" fontId="4" fillId="0" borderId="19" xfId="6" applyNumberFormat="1" applyFont="1" applyFill="1" applyBorder="1" applyAlignment="1">
      <alignment horizontal="center" vertical="center"/>
    </xf>
    <xf numFmtId="2" fontId="4" fillId="0" borderId="19" xfId="0" applyNumberFormat="1" applyFont="1" applyFill="1" applyBorder="1" applyAlignment="1">
      <alignment horizontal="center" vertical="center" wrapText="1"/>
    </xf>
    <xf numFmtId="2" fontId="4" fillId="0" borderId="19" xfId="0" applyNumberFormat="1" applyFont="1" applyBorder="1" applyAlignment="1">
      <alignment horizontal="center" vertical="center"/>
    </xf>
    <xf numFmtId="0" fontId="4" fillId="0" borderId="19" xfId="0" applyFont="1" applyFill="1" applyBorder="1"/>
    <xf numFmtId="0" fontId="30" fillId="0" borderId="19" xfId="0" applyFont="1" applyFill="1" applyBorder="1" applyAlignment="1">
      <alignment horizontal="center" vertical="center"/>
    </xf>
    <xf numFmtId="2" fontId="30" fillId="0" borderId="19" xfId="0" applyNumberFormat="1" applyFont="1" applyFill="1" applyBorder="1" applyAlignment="1">
      <alignment horizontal="center" vertical="center"/>
    </xf>
    <xf numFmtId="2" fontId="16" fillId="0" borderId="19" xfId="6" applyNumberFormat="1" applyFont="1" applyFill="1" applyBorder="1" applyAlignment="1">
      <alignment horizontal="center" vertical="center"/>
    </xf>
    <xf numFmtId="0" fontId="39" fillId="0" borderId="15" xfId="0" applyFont="1" applyFill="1" applyBorder="1"/>
    <xf numFmtId="0" fontId="10" fillId="5" borderId="38" xfId="0" applyNumberFormat="1" applyFont="1" applyFill="1" applyBorder="1" applyAlignment="1">
      <alignment horizontal="center" vertical="center"/>
    </xf>
    <xf numFmtId="0" fontId="10" fillId="5" borderId="42" xfId="0" applyNumberFormat="1" applyFont="1" applyFill="1" applyBorder="1" applyAlignment="1">
      <alignment horizontal="center" vertical="center"/>
    </xf>
    <xf numFmtId="2" fontId="27" fillId="0" borderId="44" xfId="6" applyNumberFormat="1" applyFont="1" applyFill="1" applyBorder="1" applyAlignment="1">
      <alignment horizontal="center" vertical="center"/>
    </xf>
    <xf numFmtId="0" fontId="10" fillId="7" borderId="13"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5" xfId="0" applyFont="1" applyFill="1" applyBorder="1" applyAlignment="1">
      <alignment horizontal="center" vertical="center"/>
    </xf>
    <xf numFmtId="0" fontId="16" fillId="0" borderId="19" xfId="0" applyFont="1" applyFill="1" applyBorder="1" applyAlignment="1">
      <alignment horizontal="center"/>
    </xf>
    <xf numFmtId="0" fontId="10" fillId="7" borderId="13" xfId="0" applyNumberFormat="1" applyFont="1" applyFill="1" applyBorder="1" applyAlignment="1">
      <alignment horizontal="center" vertical="center"/>
    </xf>
    <xf numFmtId="0" fontId="10" fillId="7" borderId="35" xfId="0" applyNumberFormat="1" applyFont="1" applyFill="1" applyBorder="1" applyAlignment="1">
      <alignment horizontal="right" vertical="center"/>
    </xf>
    <xf numFmtId="0" fontId="10" fillId="7" borderId="36" xfId="0" applyNumberFormat="1" applyFont="1" applyFill="1" applyBorder="1" applyAlignment="1">
      <alignment horizontal="center" vertical="center"/>
    </xf>
    <xf numFmtId="2" fontId="16" fillId="0" borderId="30" xfId="0" applyNumberFormat="1" applyFont="1" applyFill="1" applyBorder="1"/>
    <xf numFmtId="0" fontId="10" fillId="7" borderId="43" xfId="0" applyFont="1" applyFill="1" applyBorder="1" applyAlignment="1">
      <alignment horizontal="center" vertical="center"/>
    </xf>
    <xf numFmtId="0" fontId="10" fillId="7" borderId="7" xfId="0" applyNumberFormat="1" applyFont="1" applyFill="1" applyBorder="1" applyAlignment="1">
      <alignment vertical="center"/>
    </xf>
    <xf numFmtId="2" fontId="9" fillId="4" borderId="18" xfId="0" applyNumberFormat="1" applyFont="1" applyFill="1" applyBorder="1" applyAlignment="1">
      <alignment horizontal="center" vertical="center"/>
    </xf>
    <xf numFmtId="2" fontId="17" fillId="0" borderId="24" xfId="0" applyNumberFormat="1" applyFont="1" applyFill="1" applyBorder="1" applyAlignment="1">
      <alignment horizontal="center" vertical="center"/>
    </xf>
    <xf numFmtId="2" fontId="17" fillId="0" borderId="18" xfId="0" applyNumberFormat="1" applyFont="1" applyFill="1" applyBorder="1" applyAlignment="1">
      <alignment horizontal="center" vertical="center"/>
    </xf>
    <xf numFmtId="2" fontId="17" fillId="6" borderId="24" xfId="0" applyNumberFormat="1" applyFont="1" applyFill="1" applyBorder="1" applyAlignment="1">
      <alignment horizontal="center" vertical="center"/>
    </xf>
    <xf numFmtId="2" fontId="17" fillId="0" borderId="33" xfId="0" applyNumberFormat="1" applyFont="1" applyFill="1" applyBorder="1" applyAlignment="1">
      <alignment horizontal="center" vertical="center"/>
    </xf>
    <xf numFmtId="2" fontId="49" fillId="0" borderId="19" xfId="0" applyNumberFormat="1" applyFont="1" applyBorder="1" applyAlignment="1">
      <alignment horizontal="center"/>
    </xf>
    <xf numFmtId="2" fontId="49" fillId="0" borderId="15" xfId="0" applyNumberFormat="1" applyFont="1" applyBorder="1" applyAlignment="1">
      <alignment horizontal="center"/>
    </xf>
    <xf numFmtId="0" fontId="10" fillId="7" borderId="35" xfId="0" applyNumberFormat="1" applyFont="1" applyFill="1" applyBorder="1" applyAlignment="1">
      <alignment horizontal="center" vertical="center"/>
    </xf>
    <xf numFmtId="2" fontId="49" fillId="6" borderId="19" xfId="0" applyNumberFormat="1" applyFont="1" applyFill="1" applyBorder="1" applyAlignment="1">
      <alignment horizontal="center"/>
    </xf>
    <xf numFmtId="2" fontId="50" fillId="0" borderId="24"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17" fillId="0" borderId="43"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51" fillId="0" borderId="2" xfId="0" applyFont="1" applyBorder="1" applyAlignment="1">
      <alignment horizontal="center" vertical="center"/>
    </xf>
    <xf numFmtId="0" fontId="51" fillId="0" borderId="1" xfId="0" applyFont="1" applyBorder="1" applyAlignment="1">
      <alignment horizontal="center" vertical="center"/>
    </xf>
    <xf numFmtId="0" fontId="10" fillId="0" borderId="27" xfId="0" applyFont="1" applyFill="1" applyBorder="1" applyAlignment="1">
      <alignment horizontal="center" vertical="center"/>
    </xf>
    <xf numFmtId="0" fontId="10" fillId="7" borderId="26" xfId="0" applyFont="1" applyFill="1" applyBorder="1" applyAlignment="1">
      <alignment horizontal="center" vertical="center"/>
    </xf>
    <xf numFmtId="0" fontId="10" fillId="0" borderId="49" xfId="0" applyFont="1" applyFill="1" applyBorder="1" applyAlignment="1">
      <alignment horizontal="center" vertical="center"/>
    </xf>
    <xf numFmtId="2" fontId="16" fillId="0" borderId="27" xfId="0" applyNumberFormat="1" applyFont="1" applyFill="1" applyBorder="1" applyAlignment="1">
      <alignment horizontal="center" vertical="center"/>
    </xf>
    <xf numFmtId="2" fontId="16" fillId="0" borderId="26" xfId="0" applyNumberFormat="1" applyFont="1" applyFill="1" applyBorder="1" applyAlignment="1">
      <alignment horizontal="center" vertical="center"/>
    </xf>
    <xf numFmtId="2" fontId="16" fillId="7" borderId="26" xfId="0" applyNumberFormat="1" applyFont="1" applyFill="1" applyBorder="1" applyAlignment="1">
      <alignment horizontal="center" vertical="center"/>
    </xf>
    <xf numFmtId="2" fontId="16" fillId="0" borderId="28" xfId="0" applyNumberFormat="1" applyFont="1" applyFill="1" applyBorder="1" applyAlignment="1">
      <alignment horizontal="center" vertical="center"/>
    </xf>
    <xf numFmtId="0" fontId="10" fillId="7"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26" xfId="0" applyFont="1" applyFill="1" applyBorder="1" applyAlignment="1">
      <alignment horizontal="center" vertical="center"/>
    </xf>
    <xf numFmtId="0" fontId="10" fillId="7" borderId="28" xfId="0" applyFont="1" applyFill="1" applyBorder="1" applyAlignment="1">
      <alignment horizontal="center" vertical="center"/>
    </xf>
    <xf numFmtId="0" fontId="0" fillId="0" borderId="4" xfId="0" applyBorder="1"/>
    <xf numFmtId="0" fontId="0" fillId="0" borderId="34" xfId="0" applyBorder="1"/>
    <xf numFmtId="2" fontId="9" fillId="4" borderId="16" xfId="0" applyNumberFormat="1" applyFont="1" applyFill="1" applyBorder="1" applyAlignment="1">
      <alignment horizontal="center" vertical="center"/>
    </xf>
    <xf numFmtId="49" fontId="5" fillId="0" borderId="24" xfId="0" applyNumberFormat="1" applyFont="1" applyFill="1" applyBorder="1"/>
    <xf numFmtId="1" fontId="12" fillId="0" borderId="24" xfId="0" applyNumberFormat="1" applyFont="1" applyFill="1" applyBorder="1"/>
    <xf numFmtId="1" fontId="18" fillId="0" borderId="24" xfId="0" applyNumberFormat="1" applyFont="1" applyFill="1" applyBorder="1"/>
    <xf numFmtId="1" fontId="5" fillId="0" borderId="24" xfId="0" applyNumberFormat="1" applyFont="1" applyFill="1" applyBorder="1"/>
    <xf numFmtId="49" fontId="24" fillId="0" borderId="24" xfId="0" applyNumberFormat="1" applyFont="1" applyFill="1" applyBorder="1" applyAlignment="1">
      <alignment horizontal="center"/>
    </xf>
    <xf numFmtId="1" fontId="29" fillId="0" borderId="24" xfId="0" applyNumberFormat="1" applyFont="1" applyFill="1" applyBorder="1"/>
    <xf numFmtId="1" fontId="5" fillId="0" borderId="24" xfId="0" applyNumberFormat="1" applyFont="1" applyFill="1" applyBorder="1" applyAlignment="1"/>
    <xf numFmtId="1" fontId="24" fillId="0" borderId="24" xfId="0" applyNumberFormat="1" applyFont="1" applyFill="1" applyBorder="1" applyAlignment="1"/>
    <xf numFmtId="1" fontId="12" fillId="0" borderId="24" xfId="0" applyNumberFormat="1" applyFont="1" applyFill="1" applyBorder="1" applyAlignment="1"/>
    <xf numFmtId="1" fontId="29" fillId="0" borderId="24" xfId="0" applyNumberFormat="1" applyFont="1" applyFill="1" applyBorder="1" applyAlignment="1"/>
    <xf numFmtId="1" fontId="3" fillId="0" borderId="24" xfId="0" applyNumberFormat="1" applyFont="1" applyFill="1" applyBorder="1" applyAlignment="1"/>
    <xf numFmtId="1" fontId="29" fillId="0" borderId="18" xfId="0" applyNumberFormat="1" applyFont="1" applyFill="1" applyBorder="1"/>
    <xf numFmtId="1" fontId="29" fillId="0" borderId="37" xfId="0" applyNumberFormat="1" applyFont="1" applyFill="1" applyBorder="1"/>
    <xf numFmtId="1" fontId="5" fillId="0" borderId="37" xfId="0" applyNumberFormat="1" applyFont="1" applyFill="1" applyBorder="1"/>
    <xf numFmtId="1" fontId="37" fillId="0" borderId="33" xfId="0" applyNumberFormat="1" applyFont="1" applyFill="1" applyBorder="1" applyAlignment="1"/>
    <xf numFmtId="0" fontId="5" fillId="0" borderId="25"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25" xfId="0" applyFont="1" applyFill="1" applyBorder="1" applyAlignment="1">
      <alignment wrapText="1"/>
    </xf>
    <xf numFmtId="0" fontId="5" fillId="0" borderId="20" xfId="0" applyFont="1" applyFill="1" applyBorder="1" applyAlignment="1">
      <alignment vertical="justify" wrapText="1"/>
    </xf>
    <xf numFmtId="1" fontId="53" fillId="0" borderId="21" xfId="0" applyNumberFormat="1" applyFont="1" applyFill="1" applyBorder="1" applyAlignment="1">
      <alignment horizontal="left"/>
    </xf>
    <xf numFmtId="1" fontId="41" fillId="0" borderId="21" xfId="0" applyNumberFormat="1" applyFont="1" applyFill="1" applyBorder="1" applyAlignment="1">
      <alignment horizontal="left"/>
    </xf>
    <xf numFmtId="0" fontId="9" fillId="0" borderId="25" xfId="0" applyFont="1" applyFill="1" applyBorder="1" applyAlignment="1">
      <alignment wrapText="1"/>
    </xf>
    <xf numFmtId="2" fontId="3" fillId="0" borderId="7" xfId="0" applyNumberFormat="1" applyFont="1" applyFill="1" applyBorder="1" applyAlignment="1">
      <alignment horizontal="center" vertical="center"/>
    </xf>
    <xf numFmtId="0" fontId="59" fillId="0" borderId="44" xfId="0" applyFont="1" applyFill="1" applyBorder="1" applyAlignment="1">
      <alignment horizontal="center" vertical="center"/>
    </xf>
    <xf numFmtId="2" fontId="0" fillId="0" borderId="15" xfId="0" applyNumberFormat="1" applyFill="1" applyBorder="1" applyAlignment="1">
      <alignment horizontal="center"/>
    </xf>
    <xf numFmtId="0" fontId="35" fillId="0" borderId="19" xfId="0" applyFont="1" applyFill="1" applyBorder="1" applyAlignment="1" applyProtection="1">
      <alignment horizontal="center" vertical="center"/>
    </xf>
    <xf numFmtId="2" fontId="61" fillId="0" borderId="24" xfId="0" applyNumberFormat="1" applyFont="1" applyFill="1" applyBorder="1" applyAlignment="1">
      <alignment horizontal="center" vertical="center"/>
    </xf>
    <xf numFmtId="2" fontId="61" fillId="0" borderId="19" xfId="0" applyNumberFormat="1" applyFont="1" applyBorder="1" applyAlignment="1">
      <alignment horizontal="center"/>
    </xf>
    <xf numFmtId="2" fontId="61" fillId="0" borderId="19" xfId="0" applyNumberFormat="1" applyFont="1" applyBorder="1" applyAlignment="1">
      <alignment horizontal="center" vertical="center"/>
    </xf>
    <xf numFmtId="0" fontId="53" fillId="0" borderId="0" xfId="0" applyFont="1" applyFill="1" applyBorder="1" applyAlignment="1">
      <alignment horizontal="left" vertical="distributed"/>
    </xf>
    <xf numFmtId="49" fontId="41" fillId="0" borderId="0" xfId="0" applyNumberFormat="1" applyFont="1" applyFill="1" applyAlignment="1">
      <alignment horizontal="left"/>
    </xf>
    <xf numFmtId="0" fontId="52" fillId="0" borderId="0" xfId="0" applyFont="1" applyFill="1" applyAlignment="1">
      <alignment horizontal="left"/>
    </xf>
    <xf numFmtId="0" fontId="1" fillId="0" borderId="1" xfId="0" applyFont="1" applyFill="1" applyBorder="1" applyAlignment="1">
      <alignment vertical="distributed"/>
    </xf>
    <xf numFmtId="0" fontId="11" fillId="0" borderId="17" xfId="0" applyFont="1" applyFill="1" applyBorder="1" applyAlignment="1">
      <alignment wrapText="1"/>
    </xf>
    <xf numFmtId="0" fontId="26" fillId="0" borderId="20" xfId="0" applyFont="1" applyFill="1" applyBorder="1" applyAlignment="1">
      <alignment wrapText="1"/>
    </xf>
    <xf numFmtId="0" fontId="11" fillId="0" borderId="20" xfId="0" applyFont="1" applyFill="1" applyBorder="1" applyAlignment="1">
      <alignment wrapText="1"/>
    </xf>
    <xf numFmtId="0" fontId="24" fillId="0" borderId="25" xfId="0" applyFont="1" applyFill="1" applyBorder="1" applyAlignment="1">
      <alignment wrapText="1"/>
    </xf>
    <xf numFmtId="0" fontId="24" fillId="0" borderId="25" xfId="0" applyFont="1" applyFill="1" applyBorder="1" applyAlignment="1">
      <alignment horizontal="left" vertical="center" wrapText="1"/>
    </xf>
    <xf numFmtId="0" fontId="33" fillId="0" borderId="20" xfId="0" applyFont="1" applyFill="1" applyBorder="1" applyAlignment="1">
      <alignment wrapText="1"/>
    </xf>
    <xf numFmtId="0" fontId="10" fillId="0" borderId="28" xfId="0" applyFont="1" applyFill="1" applyBorder="1" applyAlignment="1">
      <alignment horizontal="center" vertical="center"/>
    </xf>
    <xf numFmtId="0" fontId="7" fillId="0" borderId="2" xfId="1" applyFont="1" applyFill="1" applyBorder="1" applyAlignment="1">
      <alignment horizontal="center" vertical="distributed"/>
    </xf>
    <xf numFmtId="0" fontId="7" fillId="0" borderId="4" xfId="1" applyFont="1" applyFill="1" applyBorder="1" applyAlignment="1">
      <alignment horizontal="center" vertical="distributed"/>
    </xf>
    <xf numFmtId="0" fontId="41" fillId="0" borderId="0" xfId="0" applyFont="1" applyFill="1" applyBorder="1" applyAlignment="1">
      <alignment horizontal="left" vertical="distributed"/>
    </xf>
    <xf numFmtId="0" fontId="7" fillId="0" borderId="1" xfId="1" applyFont="1" applyFill="1" applyBorder="1" applyAlignment="1">
      <alignment horizontal="center" vertical="distributed"/>
    </xf>
    <xf numFmtId="0" fontId="7" fillId="0" borderId="34" xfId="1" applyFont="1" applyFill="1" applyBorder="1" applyAlignment="1">
      <alignment horizontal="center" vertical="distributed"/>
    </xf>
    <xf numFmtId="1" fontId="11" fillId="0" borderId="18" xfId="0" applyNumberFormat="1" applyFont="1" applyFill="1" applyBorder="1"/>
    <xf numFmtId="0" fontId="3" fillId="0" borderId="18" xfId="0" applyFont="1" applyFill="1" applyBorder="1" applyAlignment="1">
      <alignment horizontal="center" vertical="center"/>
    </xf>
    <xf numFmtId="1" fontId="41" fillId="0" borderId="20" xfId="0" applyNumberFormat="1" applyFont="1" applyFill="1" applyBorder="1" applyAlignment="1">
      <alignment horizontal="left"/>
    </xf>
    <xf numFmtId="49" fontId="41" fillId="0" borderId="20" xfId="0" applyNumberFormat="1" applyFont="1" applyFill="1" applyBorder="1" applyAlignment="1">
      <alignment horizontal="left"/>
    </xf>
    <xf numFmtId="1" fontId="11" fillId="0" borderId="24" xfId="0" applyNumberFormat="1" applyFont="1" applyFill="1" applyBorder="1"/>
    <xf numFmtId="1" fontId="7" fillId="0" borderId="19" xfId="0" applyNumberFormat="1" applyFont="1" applyFill="1" applyBorder="1" applyAlignment="1">
      <alignment horizontal="left"/>
    </xf>
    <xf numFmtId="1" fontId="41" fillId="0" borderId="45" xfId="0" applyNumberFormat="1" applyFont="1" applyFill="1" applyBorder="1" applyAlignment="1">
      <alignment horizontal="left"/>
    </xf>
    <xf numFmtId="0" fontId="55" fillId="0" borderId="24" xfId="0" applyFont="1" applyFill="1" applyBorder="1" applyAlignment="1">
      <alignment horizontal="center" vertical="center"/>
    </xf>
    <xf numFmtId="0" fontId="57" fillId="0" borderId="24" xfId="0" applyFont="1" applyFill="1" applyBorder="1" applyAlignment="1">
      <alignment horizontal="center" vertical="center"/>
    </xf>
    <xf numFmtId="2" fontId="62" fillId="0" borderId="19" xfId="0" applyNumberFormat="1" applyFont="1" applyFill="1" applyBorder="1" applyAlignment="1">
      <alignment horizontal="center" vertical="center"/>
    </xf>
    <xf numFmtId="2" fontId="62" fillId="0" borderId="25" xfId="0" applyNumberFormat="1" applyFont="1" applyFill="1" applyBorder="1" applyAlignment="1">
      <alignment horizontal="center" vertical="center"/>
    </xf>
    <xf numFmtId="2" fontId="63" fillId="0" borderId="19" xfId="0" applyNumberFormat="1" applyFont="1" applyFill="1" applyBorder="1" applyAlignment="1">
      <alignment horizontal="center"/>
    </xf>
    <xf numFmtId="2" fontId="62" fillId="0" borderId="46" xfId="0" applyNumberFormat="1" applyFont="1" applyFill="1" applyBorder="1" applyAlignment="1">
      <alignment horizontal="center" vertical="center"/>
    </xf>
    <xf numFmtId="2" fontId="62" fillId="0" borderId="9"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7" fillId="2" borderId="0" xfId="0" applyFont="1" applyFill="1" applyAlignment="1" applyProtection="1">
      <alignment horizontal="center" vertical="distributed"/>
    </xf>
    <xf numFmtId="0" fontId="47" fillId="2" borderId="1" xfId="0" applyFont="1" applyFill="1" applyBorder="1" applyAlignment="1" applyProtection="1">
      <alignment horizontal="center" vertical="distributed"/>
    </xf>
    <xf numFmtId="0" fontId="47" fillId="2" borderId="0" xfId="0" applyFont="1" applyFill="1" applyBorder="1" applyAlignment="1" applyProtection="1">
      <alignment horizontal="center" vertical="distributed"/>
    </xf>
    <xf numFmtId="0" fontId="7" fillId="2" borderId="3" xfId="1" applyFont="1" applyFill="1" applyBorder="1" applyAlignment="1" applyProtection="1">
      <alignment horizontal="center" vertical="distributed"/>
    </xf>
    <xf numFmtId="0" fontId="7" fillId="2" borderId="2" xfId="1" applyFont="1" applyFill="1" applyBorder="1" applyAlignment="1" applyProtection="1">
      <alignment horizontal="center" vertical="distributed"/>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3" xfId="0" applyFont="1" applyFill="1" applyBorder="1" applyAlignment="1">
      <alignment horizontal="center" vertical="center"/>
    </xf>
    <xf numFmtId="49" fontId="8" fillId="0" borderId="5" xfId="0" applyNumberFormat="1" applyFont="1" applyFill="1" applyBorder="1" applyAlignment="1" applyProtection="1">
      <alignment horizontal="center" vertical="center"/>
    </xf>
    <xf numFmtId="49" fontId="8" fillId="0" borderId="10" xfId="0" applyNumberFormat="1" applyFont="1" applyFill="1" applyBorder="1" applyAlignment="1" applyProtection="1">
      <alignment horizontal="center" vertical="center"/>
    </xf>
    <xf numFmtId="0" fontId="8" fillId="0" borderId="3"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2" fontId="4" fillId="0" borderId="0" xfId="0" applyNumberFormat="1" applyFont="1" applyBorder="1" applyAlignment="1">
      <alignment horizontal="center" vertical="center"/>
    </xf>
    <xf numFmtId="0" fontId="64" fillId="8" borderId="54" xfId="0" applyFont="1" applyFill="1" applyBorder="1" applyAlignment="1">
      <alignment horizontal="center" vertical="center" wrapText="1"/>
    </xf>
    <xf numFmtId="0" fontId="64" fillId="8" borderId="0" xfId="0" applyFont="1" applyFill="1" applyBorder="1" applyAlignment="1">
      <alignment horizontal="center" vertical="center" wrapText="1"/>
    </xf>
    <xf numFmtId="0" fontId="42" fillId="5" borderId="39" xfId="0" applyNumberFormat="1" applyFont="1" applyFill="1" applyBorder="1" applyAlignment="1">
      <alignment horizontal="center" vertical="center"/>
    </xf>
    <xf numFmtId="0" fontId="3" fillId="5" borderId="39" xfId="0" applyNumberFormat="1" applyFont="1" applyFill="1" applyBorder="1" applyAlignment="1">
      <alignment horizontal="center" vertical="center"/>
    </xf>
    <xf numFmtId="2" fontId="42" fillId="0" borderId="6"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2" fontId="42" fillId="0" borderId="7" xfId="0" applyNumberFormat="1" applyFont="1" applyFill="1" applyBorder="1" applyAlignment="1">
      <alignment horizontal="center" vertical="center"/>
    </xf>
    <xf numFmtId="2" fontId="42" fillId="0" borderId="38" xfId="0" applyNumberFormat="1" applyFont="1" applyFill="1" applyBorder="1" applyAlignment="1">
      <alignment horizontal="center" vertical="center"/>
    </xf>
    <xf numFmtId="2" fontId="42" fillId="0" borderId="39" xfId="0" applyNumberFormat="1" applyFont="1" applyFill="1" applyBorder="1" applyAlignment="1">
      <alignment horizontal="center" vertical="center"/>
    </xf>
    <xf numFmtId="2" fontId="42" fillId="0" borderId="35" xfId="0" applyNumberFormat="1" applyFont="1" applyFill="1" applyBorder="1" applyAlignment="1">
      <alignment horizontal="center" vertical="center"/>
    </xf>
    <xf numFmtId="2" fontId="42" fillId="5" borderId="38" xfId="0" applyNumberFormat="1" applyFont="1" applyFill="1" applyBorder="1" applyAlignment="1">
      <alignment horizontal="right" vertical="center"/>
    </xf>
    <xf numFmtId="2" fontId="42" fillId="5" borderId="35" xfId="0" applyNumberFormat="1" applyFont="1" applyFill="1" applyBorder="1" applyAlignment="1">
      <alignment horizontal="right" vertical="center"/>
    </xf>
    <xf numFmtId="2" fontId="9" fillId="5" borderId="38" xfId="0" applyNumberFormat="1" applyFont="1" applyFill="1" applyBorder="1" applyAlignment="1">
      <alignment horizontal="center" vertical="center"/>
    </xf>
    <xf numFmtId="2" fontId="9" fillId="5" borderId="39" xfId="0" applyNumberFormat="1" applyFont="1" applyFill="1" applyBorder="1" applyAlignment="1">
      <alignment horizontal="center" vertical="center"/>
    </xf>
    <xf numFmtId="2" fontId="42" fillId="5" borderId="40" xfId="0" applyNumberFormat="1" applyFont="1" applyFill="1" applyBorder="1" applyAlignment="1">
      <alignment horizontal="center" vertical="center"/>
    </xf>
    <xf numFmtId="2" fontId="3" fillId="5" borderId="4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0" xfId="0" applyFont="1" applyFill="1" applyBorder="1" applyAlignment="1">
      <alignment horizontal="center" vertical="center"/>
    </xf>
    <xf numFmtId="0" fontId="47" fillId="0" borderId="0" xfId="0" applyFont="1" applyFill="1" applyAlignment="1">
      <alignment horizontal="left" vertical="distributed"/>
    </xf>
    <xf numFmtId="0" fontId="47" fillId="0" borderId="1" xfId="0" applyFont="1" applyFill="1" applyBorder="1" applyAlignment="1">
      <alignment horizontal="left" vertical="distributed"/>
    </xf>
    <xf numFmtId="0" fontId="47" fillId="0" borderId="0" xfId="0" applyFont="1" applyFill="1" applyBorder="1" applyAlignment="1">
      <alignment horizontal="left" vertical="distributed"/>
    </xf>
    <xf numFmtId="0" fontId="7" fillId="0" borderId="3" xfId="1" applyFont="1" applyFill="1" applyBorder="1" applyAlignment="1" applyProtection="1">
      <alignment horizontal="center" vertical="distributed"/>
    </xf>
    <xf numFmtId="0" fontId="7" fillId="0" borderId="2" xfId="1" applyFont="1" applyFill="1" applyBorder="1" applyAlignment="1" applyProtection="1">
      <alignment horizontal="center" vertical="distributed"/>
    </xf>
    <xf numFmtId="49" fontId="8" fillId="0" borderId="3"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33" fillId="0" borderId="21" xfId="0" applyNumberFormat="1" applyFont="1" applyFill="1" applyBorder="1" applyAlignment="1">
      <alignment horizontal="center" vertical="justify"/>
    </xf>
    <xf numFmtId="0" fontId="52" fillId="0" borderId="21" xfId="0" applyFont="1" applyFill="1" applyBorder="1" applyAlignment="1">
      <alignment horizontal="center" vertical="justify"/>
    </xf>
    <xf numFmtId="49" fontId="41" fillId="0" borderId="21" xfId="0" applyNumberFormat="1" applyFont="1" applyFill="1" applyBorder="1" applyAlignment="1">
      <alignment horizontal="center" vertical="justify"/>
    </xf>
    <xf numFmtId="2" fontId="3" fillId="0" borderId="38" xfId="0" applyNumberFormat="1" applyFont="1" applyFill="1" applyBorder="1" applyAlignment="1">
      <alignment horizontal="center" vertical="center"/>
    </xf>
    <xf numFmtId="2" fontId="3" fillId="0" borderId="39"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2" fontId="3" fillId="0" borderId="40"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3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top" wrapText="1"/>
    </xf>
    <xf numFmtId="0" fontId="2" fillId="0" borderId="1" xfId="0" applyFont="1" applyFill="1" applyBorder="1" applyAlignment="1">
      <alignment horizontal="center" vertical="top" wrapText="1"/>
    </xf>
  </cellXfs>
  <cellStyles count="10">
    <cellStyle name="Normal 10" xfId="9"/>
    <cellStyle name="Normal 19" xfId="1"/>
    <cellStyle name="Normal 2" xfId="8"/>
    <cellStyle name="Normal_DDS SIA Osukalns 5.ligums" xfId="7"/>
    <cellStyle name="Parasts" xfId="0" builtinId="0"/>
    <cellStyle name="Обычный 10" xfId="2"/>
    <cellStyle name="Обычный 10 2" xfId="3"/>
    <cellStyle name="Обычный 14" xfId="5"/>
    <cellStyle name="Обычный 3 2" xfId="6"/>
    <cellStyle name="Обычный 9" xfId="4"/>
  </cellStyles>
  <dxfs count="3">
    <dxf>
      <font>
        <condense val="0"/>
        <extend val="0"/>
        <color indexed="9"/>
      </font>
    </dxf>
    <dxf>
      <font>
        <b/>
        <i val="0"/>
        <condense val="0"/>
        <extend val="0"/>
        <color indexed="10"/>
      </font>
    </dxf>
    <dxf>
      <font>
        <condense val="0"/>
        <extend val="0"/>
        <color indexed="9"/>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89"/>
  <sheetViews>
    <sheetView zoomScale="88" zoomScaleNormal="88" workbookViewId="0">
      <pane xSplit="3" ySplit="7" topLeftCell="AA8" activePane="bottomRight" state="frozen"/>
      <selection pane="topRight" activeCell="D1" sqref="D1"/>
      <selection pane="bottomLeft" activeCell="A8" sqref="A8"/>
      <selection pane="bottomRight" activeCell="AQ1" sqref="AQ1:AQ1048576"/>
    </sheetView>
  </sheetViews>
  <sheetFormatPr defaultRowHeight="15" x14ac:dyDescent="0.25"/>
  <cols>
    <col min="1" max="1" width="6.5703125" style="336" customWidth="1"/>
    <col min="2" max="2" width="90.28515625" style="337" customWidth="1"/>
    <col min="3" max="3" width="11.7109375" style="358" customWidth="1"/>
    <col min="4" max="4" width="8" style="131" customWidth="1"/>
    <col min="5" max="6" width="8.140625" style="131" customWidth="1"/>
    <col min="7" max="7" width="8.140625" style="359" customWidth="1"/>
    <col min="8" max="8" width="8.140625" style="131" customWidth="1"/>
    <col min="9" max="9" width="8.140625" style="360" customWidth="1"/>
    <col min="10" max="12" width="8.140625" style="263" customWidth="1"/>
    <col min="13" max="13" width="8.140625" style="361" customWidth="1"/>
    <col min="14" max="14" width="8.140625" style="362" customWidth="1"/>
    <col min="15" max="17" width="8.140625" style="131" customWidth="1"/>
    <col min="18" max="18" width="8.140625" style="362" customWidth="1"/>
    <col min="19" max="19" width="8.140625" style="356" customWidth="1"/>
    <col min="20" max="20" width="8.140625" style="357" customWidth="1"/>
    <col min="21" max="21" width="8.140625" style="227" customWidth="1"/>
    <col min="22" max="22" width="8.140625" style="226" customWidth="1"/>
    <col min="23" max="23" width="8.140625" style="375" customWidth="1"/>
    <col min="24" max="25" width="8.140625" style="348" customWidth="1"/>
    <col min="26" max="27" width="8.140625" style="228" customWidth="1"/>
    <col min="28" max="40" width="8.140625" style="131" customWidth="1"/>
    <col min="41" max="41" width="12.85546875" customWidth="1"/>
    <col min="42" max="42" width="13.85546875" customWidth="1"/>
    <col min="150" max="150" width="7.140625" customWidth="1"/>
    <col min="151" max="151" width="93.28515625" customWidth="1"/>
    <col min="152" max="284" width="8.140625" customWidth="1"/>
    <col min="285" max="289" width="8.42578125" customWidth="1"/>
    <col min="290" max="290" width="12.85546875" customWidth="1"/>
    <col min="291" max="291" width="12.42578125" customWidth="1"/>
    <col min="292" max="292" width="13.42578125" customWidth="1"/>
    <col min="293" max="293" width="0" hidden="1" customWidth="1"/>
    <col min="406" max="406" width="7.140625" customWidth="1"/>
    <col min="407" max="407" width="93.28515625" customWidth="1"/>
    <col min="408" max="540" width="8.140625" customWidth="1"/>
    <col min="541" max="545" width="8.42578125" customWidth="1"/>
    <col min="546" max="546" width="12.85546875" customWidth="1"/>
    <col min="547" max="547" width="12.42578125" customWidth="1"/>
    <col min="548" max="548" width="13.42578125" customWidth="1"/>
    <col min="549" max="549" width="0" hidden="1" customWidth="1"/>
    <col min="662" max="662" width="7.140625" customWidth="1"/>
    <col min="663" max="663" width="93.28515625" customWidth="1"/>
    <col min="664" max="796" width="8.140625" customWidth="1"/>
    <col min="797" max="801" width="8.42578125" customWidth="1"/>
    <col min="802" max="802" width="12.85546875" customWidth="1"/>
    <col min="803" max="803" width="12.42578125" customWidth="1"/>
    <col min="804" max="804" width="13.42578125" customWidth="1"/>
    <col min="805" max="805" width="0" hidden="1" customWidth="1"/>
    <col min="918" max="918" width="7.140625" customWidth="1"/>
    <col min="919" max="919" width="93.28515625" customWidth="1"/>
    <col min="920" max="1052" width="8.140625" customWidth="1"/>
    <col min="1053" max="1057" width="8.42578125" customWidth="1"/>
    <col min="1058" max="1058" width="12.85546875" customWidth="1"/>
    <col min="1059" max="1059" width="12.42578125" customWidth="1"/>
    <col min="1060" max="1060" width="13.42578125" customWidth="1"/>
    <col min="1061" max="1061" width="0" hidden="1" customWidth="1"/>
    <col min="1174" max="1174" width="7.140625" customWidth="1"/>
    <col min="1175" max="1175" width="93.28515625" customWidth="1"/>
    <col min="1176" max="1308" width="8.140625" customWidth="1"/>
    <col min="1309" max="1313" width="8.42578125" customWidth="1"/>
    <col min="1314" max="1314" width="12.85546875" customWidth="1"/>
    <col min="1315" max="1315" width="12.42578125" customWidth="1"/>
    <col min="1316" max="1316" width="13.42578125" customWidth="1"/>
    <col min="1317" max="1317" width="0" hidden="1" customWidth="1"/>
    <col min="1430" max="1430" width="7.140625" customWidth="1"/>
    <col min="1431" max="1431" width="93.28515625" customWidth="1"/>
    <col min="1432" max="1564" width="8.140625" customWidth="1"/>
    <col min="1565" max="1569" width="8.42578125" customWidth="1"/>
    <col min="1570" max="1570" width="12.85546875" customWidth="1"/>
    <col min="1571" max="1571" width="12.42578125" customWidth="1"/>
    <col min="1572" max="1572" width="13.42578125" customWidth="1"/>
    <col min="1573" max="1573" width="0" hidden="1" customWidth="1"/>
    <col min="1686" max="1686" width="7.140625" customWidth="1"/>
    <col min="1687" max="1687" width="93.28515625" customWidth="1"/>
    <col min="1688" max="1820" width="8.140625" customWidth="1"/>
    <col min="1821" max="1825" width="8.42578125" customWidth="1"/>
    <col min="1826" max="1826" width="12.85546875" customWidth="1"/>
    <col min="1827" max="1827" width="12.42578125" customWidth="1"/>
    <col min="1828" max="1828" width="13.42578125" customWidth="1"/>
    <col min="1829" max="1829" width="0" hidden="1" customWidth="1"/>
    <col min="1942" max="1942" width="7.140625" customWidth="1"/>
    <col min="1943" max="1943" width="93.28515625" customWidth="1"/>
    <col min="1944" max="2076" width="8.140625" customWidth="1"/>
    <col min="2077" max="2081" width="8.42578125" customWidth="1"/>
    <col min="2082" max="2082" width="12.85546875" customWidth="1"/>
    <col min="2083" max="2083" width="12.42578125" customWidth="1"/>
    <col min="2084" max="2084" width="13.42578125" customWidth="1"/>
    <col min="2085" max="2085" width="0" hidden="1" customWidth="1"/>
    <col min="2198" max="2198" width="7.140625" customWidth="1"/>
    <col min="2199" max="2199" width="93.28515625" customWidth="1"/>
    <col min="2200" max="2332" width="8.140625" customWidth="1"/>
    <col min="2333" max="2337" width="8.42578125" customWidth="1"/>
    <col min="2338" max="2338" width="12.85546875" customWidth="1"/>
    <col min="2339" max="2339" width="12.42578125" customWidth="1"/>
    <col min="2340" max="2340" width="13.42578125" customWidth="1"/>
    <col min="2341" max="2341" width="0" hidden="1" customWidth="1"/>
    <col min="2454" max="2454" width="7.140625" customWidth="1"/>
    <col min="2455" max="2455" width="93.28515625" customWidth="1"/>
    <col min="2456" max="2588" width="8.140625" customWidth="1"/>
    <col min="2589" max="2593" width="8.42578125" customWidth="1"/>
    <col min="2594" max="2594" width="12.85546875" customWidth="1"/>
    <col min="2595" max="2595" width="12.42578125" customWidth="1"/>
    <col min="2596" max="2596" width="13.42578125" customWidth="1"/>
    <col min="2597" max="2597" width="0" hidden="1" customWidth="1"/>
    <col min="2710" max="2710" width="7.140625" customWidth="1"/>
    <col min="2711" max="2711" width="93.28515625" customWidth="1"/>
    <col min="2712" max="2844" width="8.140625" customWidth="1"/>
    <col min="2845" max="2849" width="8.42578125" customWidth="1"/>
    <col min="2850" max="2850" width="12.85546875" customWidth="1"/>
    <col min="2851" max="2851" width="12.42578125" customWidth="1"/>
    <col min="2852" max="2852" width="13.42578125" customWidth="1"/>
    <col min="2853" max="2853" width="0" hidden="1" customWidth="1"/>
    <col min="2966" max="2966" width="7.140625" customWidth="1"/>
    <col min="2967" max="2967" width="93.28515625" customWidth="1"/>
    <col min="2968" max="3100" width="8.140625" customWidth="1"/>
    <col min="3101" max="3105" width="8.42578125" customWidth="1"/>
    <col min="3106" max="3106" width="12.85546875" customWidth="1"/>
    <col min="3107" max="3107" width="12.42578125" customWidth="1"/>
    <col min="3108" max="3108" width="13.42578125" customWidth="1"/>
    <col min="3109" max="3109" width="0" hidden="1" customWidth="1"/>
    <col min="3222" max="3222" width="7.140625" customWidth="1"/>
    <col min="3223" max="3223" width="93.28515625" customWidth="1"/>
    <col min="3224" max="3356" width="8.140625" customWidth="1"/>
    <col min="3357" max="3361" width="8.42578125" customWidth="1"/>
    <col min="3362" max="3362" width="12.85546875" customWidth="1"/>
    <col min="3363" max="3363" width="12.42578125" customWidth="1"/>
    <col min="3364" max="3364" width="13.42578125" customWidth="1"/>
    <col min="3365" max="3365" width="0" hidden="1" customWidth="1"/>
    <col min="3478" max="3478" width="7.140625" customWidth="1"/>
    <col min="3479" max="3479" width="93.28515625" customWidth="1"/>
    <col min="3480" max="3612" width="8.140625" customWidth="1"/>
    <col min="3613" max="3617" width="8.42578125" customWidth="1"/>
    <col min="3618" max="3618" width="12.85546875" customWidth="1"/>
    <col min="3619" max="3619" width="12.42578125" customWidth="1"/>
    <col min="3620" max="3620" width="13.42578125" customWidth="1"/>
    <col min="3621" max="3621" width="0" hidden="1" customWidth="1"/>
    <col min="3734" max="3734" width="7.140625" customWidth="1"/>
    <col min="3735" max="3735" width="93.28515625" customWidth="1"/>
    <col min="3736" max="3868" width="8.140625" customWidth="1"/>
    <col min="3869" max="3873" width="8.42578125" customWidth="1"/>
    <col min="3874" max="3874" width="12.85546875" customWidth="1"/>
    <col min="3875" max="3875" width="12.42578125" customWidth="1"/>
    <col min="3876" max="3876" width="13.42578125" customWidth="1"/>
    <col min="3877" max="3877" width="0" hidden="1" customWidth="1"/>
    <col min="3990" max="3990" width="7.140625" customWidth="1"/>
    <col min="3991" max="3991" width="93.28515625" customWidth="1"/>
    <col min="3992" max="4124" width="8.140625" customWidth="1"/>
    <col min="4125" max="4129" width="8.42578125" customWidth="1"/>
    <col min="4130" max="4130" width="12.85546875" customWidth="1"/>
    <col min="4131" max="4131" width="12.42578125" customWidth="1"/>
    <col min="4132" max="4132" width="13.42578125" customWidth="1"/>
    <col min="4133" max="4133" width="0" hidden="1" customWidth="1"/>
    <col min="4246" max="4246" width="7.140625" customWidth="1"/>
    <col min="4247" max="4247" width="93.28515625" customWidth="1"/>
    <col min="4248" max="4380" width="8.140625" customWidth="1"/>
    <col min="4381" max="4385" width="8.42578125" customWidth="1"/>
    <col min="4386" max="4386" width="12.85546875" customWidth="1"/>
    <col min="4387" max="4387" width="12.42578125" customWidth="1"/>
    <col min="4388" max="4388" width="13.42578125" customWidth="1"/>
    <col min="4389" max="4389" width="0" hidden="1" customWidth="1"/>
    <col min="4502" max="4502" width="7.140625" customWidth="1"/>
    <col min="4503" max="4503" width="93.28515625" customWidth="1"/>
    <col min="4504" max="4636" width="8.140625" customWidth="1"/>
    <col min="4637" max="4641" width="8.42578125" customWidth="1"/>
    <col min="4642" max="4642" width="12.85546875" customWidth="1"/>
    <col min="4643" max="4643" width="12.42578125" customWidth="1"/>
    <col min="4644" max="4644" width="13.42578125" customWidth="1"/>
    <col min="4645" max="4645" width="0" hidden="1" customWidth="1"/>
    <col min="4758" max="4758" width="7.140625" customWidth="1"/>
    <col min="4759" max="4759" width="93.28515625" customWidth="1"/>
    <col min="4760" max="4892" width="8.140625" customWidth="1"/>
    <col min="4893" max="4897" width="8.42578125" customWidth="1"/>
    <col min="4898" max="4898" width="12.85546875" customWidth="1"/>
    <col min="4899" max="4899" width="12.42578125" customWidth="1"/>
    <col min="4900" max="4900" width="13.42578125" customWidth="1"/>
    <col min="4901" max="4901" width="0" hidden="1" customWidth="1"/>
    <col min="5014" max="5014" width="7.140625" customWidth="1"/>
    <col min="5015" max="5015" width="93.28515625" customWidth="1"/>
    <col min="5016" max="5148" width="8.140625" customWidth="1"/>
    <col min="5149" max="5153" width="8.42578125" customWidth="1"/>
    <col min="5154" max="5154" width="12.85546875" customWidth="1"/>
    <col min="5155" max="5155" width="12.42578125" customWidth="1"/>
    <col min="5156" max="5156" width="13.42578125" customWidth="1"/>
    <col min="5157" max="5157" width="0" hidden="1" customWidth="1"/>
    <col min="5270" max="5270" width="7.140625" customWidth="1"/>
    <col min="5271" max="5271" width="93.28515625" customWidth="1"/>
    <col min="5272" max="5404" width="8.140625" customWidth="1"/>
    <col min="5405" max="5409" width="8.42578125" customWidth="1"/>
    <col min="5410" max="5410" width="12.85546875" customWidth="1"/>
    <col min="5411" max="5411" width="12.42578125" customWidth="1"/>
    <col min="5412" max="5412" width="13.42578125" customWidth="1"/>
    <col min="5413" max="5413" width="0" hidden="1" customWidth="1"/>
    <col min="5526" max="5526" width="7.140625" customWidth="1"/>
    <col min="5527" max="5527" width="93.28515625" customWidth="1"/>
    <col min="5528" max="5660" width="8.140625" customWidth="1"/>
    <col min="5661" max="5665" width="8.42578125" customWidth="1"/>
    <col min="5666" max="5666" width="12.85546875" customWidth="1"/>
    <col min="5667" max="5667" width="12.42578125" customWidth="1"/>
    <col min="5668" max="5668" width="13.42578125" customWidth="1"/>
    <col min="5669" max="5669" width="0" hidden="1" customWidth="1"/>
    <col min="5782" max="5782" width="7.140625" customWidth="1"/>
    <col min="5783" max="5783" width="93.28515625" customWidth="1"/>
    <col min="5784" max="5916" width="8.140625" customWidth="1"/>
    <col min="5917" max="5921" width="8.42578125" customWidth="1"/>
    <col min="5922" max="5922" width="12.85546875" customWidth="1"/>
    <col min="5923" max="5923" width="12.42578125" customWidth="1"/>
    <col min="5924" max="5924" width="13.42578125" customWidth="1"/>
    <col min="5925" max="5925" width="0" hidden="1" customWidth="1"/>
    <col min="6038" max="6038" width="7.140625" customWidth="1"/>
    <col min="6039" max="6039" width="93.28515625" customWidth="1"/>
    <col min="6040" max="6172" width="8.140625" customWidth="1"/>
    <col min="6173" max="6177" width="8.42578125" customWidth="1"/>
    <col min="6178" max="6178" width="12.85546875" customWidth="1"/>
    <col min="6179" max="6179" width="12.42578125" customWidth="1"/>
    <col min="6180" max="6180" width="13.42578125" customWidth="1"/>
    <col min="6181" max="6181" width="0" hidden="1" customWidth="1"/>
    <col min="6294" max="6294" width="7.140625" customWidth="1"/>
    <col min="6295" max="6295" width="93.28515625" customWidth="1"/>
    <col min="6296" max="6428" width="8.140625" customWidth="1"/>
    <col min="6429" max="6433" width="8.42578125" customWidth="1"/>
    <col min="6434" max="6434" width="12.85546875" customWidth="1"/>
    <col min="6435" max="6435" width="12.42578125" customWidth="1"/>
    <col min="6436" max="6436" width="13.42578125" customWidth="1"/>
    <col min="6437" max="6437" width="0" hidden="1" customWidth="1"/>
    <col min="6550" max="6550" width="7.140625" customWidth="1"/>
    <col min="6551" max="6551" width="93.28515625" customWidth="1"/>
    <col min="6552" max="6684" width="8.140625" customWidth="1"/>
    <col min="6685" max="6689" width="8.42578125" customWidth="1"/>
    <col min="6690" max="6690" width="12.85546875" customWidth="1"/>
    <col min="6691" max="6691" width="12.42578125" customWidth="1"/>
    <col min="6692" max="6692" width="13.42578125" customWidth="1"/>
    <col min="6693" max="6693" width="0" hidden="1" customWidth="1"/>
    <col min="6806" max="6806" width="7.140625" customWidth="1"/>
    <col min="6807" max="6807" width="93.28515625" customWidth="1"/>
    <col min="6808" max="6940" width="8.140625" customWidth="1"/>
    <col min="6941" max="6945" width="8.42578125" customWidth="1"/>
    <col min="6946" max="6946" width="12.85546875" customWidth="1"/>
    <col min="6947" max="6947" width="12.42578125" customWidth="1"/>
    <col min="6948" max="6948" width="13.42578125" customWidth="1"/>
    <col min="6949" max="6949" width="0" hidden="1" customWidth="1"/>
    <col min="7062" max="7062" width="7.140625" customWidth="1"/>
    <col min="7063" max="7063" width="93.28515625" customWidth="1"/>
    <col min="7064" max="7196" width="8.140625" customWidth="1"/>
    <col min="7197" max="7201" width="8.42578125" customWidth="1"/>
    <col min="7202" max="7202" width="12.85546875" customWidth="1"/>
    <col min="7203" max="7203" width="12.42578125" customWidth="1"/>
    <col min="7204" max="7204" width="13.42578125" customWidth="1"/>
    <col min="7205" max="7205" width="0" hidden="1" customWidth="1"/>
    <col min="7318" max="7318" width="7.140625" customWidth="1"/>
    <col min="7319" max="7319" width="93.28515625" customWidth="1"/>
    <col min="7320" max="7452" width="8.140625" customWidth="1"/>
    <col min="7453" max="7457" width="8.42578125" customWidth="1"/>
    <col min="7458" max="7458" width="12.85546875" customWidth="1"/>
    <col min="7459" max="7459" width="12.42578125" customWidth="1"/>
    <col min="7460" max="7460" width="13.42578125" customWidth="1"/>
    <col min="7461" max="7461" width="0" hidden="1" customWidth="1"/>
    <col min="7574" max="7574" width="7.140625" customWidth="1"/>
    <col min="7575" max="7575" width="93.28515625" customWidth="1"/>
    <col min="7576" max="7708" width="8.140625" customWidth="1"/>
    <col min="7709" max="7713" width="8.42578125" customWidth="1"/>
    <col min="7714" max="7714" width="12.85546875" customWidth="1"/>
    <col min="7715" max="7715" width="12.42578125" customWidth="1"/>
    <col min="7716" max="7716" width="13.42578125" customWidth="1"/>
    <col min="7717" max="7717" width="0" hidden="1" customWidth="1"/>
    <col min="7830" max="7830" width="7.140625" customWidth="1"/>
    <col min="7831" max="7831" width="93.28515625" customWidth="1"/>
    <col min="7832" max="7964" width="8.140625" customWidth="1"/>
    <col min="7965" max="7969" width="8.42578125" customWidth="1"/>
    <col min="7970" max="7970" width="12.85546875" customWidth="1"/>
    <col min="7971" max="7971" width="12.42578125" customWidth="1"/>
    <col min="7972" max="7972" width="13.42578125" customWidth="1"/>
    <col min="7973" max="7973" width="0" hidden="1" customWidth="1"/>
    <col min="8086" max="8086" width="7.140625" customWidth="1"/>
    <col min="8087" max="8087" width="93.28515625" customWidth="1"/>
    <col min="8088" max="8220" width="8.140625" customWidth="1"/>
    <col min="8221" max="8225" width="8.42578125" customWidth="1"/>
    <col min="8226" max="8226" width="12.85546875" customWidth="1"/>
    <col min="8227" max="8227" width="12.42578125" customWidth="1"/>
    <col min="8228" max="8228" width="13.42578125" customWidth="1"/>
    <col min="8229" max="8229" width="0" hidden="1" customWidth="1"/>
    <col min="8342" max="8342" width="7.140625" customWidth="1"/>
    <col min="8343" max="8343" width="93.28515625" customWidth="1"/>
    <col min="8344" max="8476" width="8.140625" customWidth="1"/>
    <col min="8477" max="8481" width="8.42578125" customWidth="1"/>
    <col min="8482" max="8482" width="12.85546875" customWidth="1"/>
    <col min="8483" max="8483" width="12.42578125" customWidth="1"/>
    <col min="8484" max="8484" width="13.42578125" customWidth="1"/>
    <col min="8485" max="8485" width="0" hidden="1" customWidth="1"/>
    <col min="8598" max="8598" width="7.140625" customWidth="1"/>
    <col min="8599" max="8599" width="93.28515625" customWidth="1"/>
    <col min="8600" max="8732" width="8.140625" customWidth="1"/>
    <col min="8733" max="8737" width="8.42578125" customWidth="1"/>
    <col min="8738" max="8738" width="12.85546875" customWidth="1"/>
    <col min="8739" max="8739" width="12.42578125" customWidth="1"/>
    <col min="8740" max="8740" width="13.42578125" customWidth="1"/>
    <col min="8741" max="8741" width="0" hidden="1" customWidth="1"/>
    <col min="8854" max="8854" width="7.140625" customWidth="1"/>
    <col min="8855" max="8855" width="93.28515625" customWidth="1"/>
    <col min="8856" max="8988" width="8.140625" customWidth="1"/>
    <col min="8989" max="8993" width="8.42578125" customWidth="1"/>
    <col min="8994" max="8994" width="12.85546875" customWidth="1"/>
    <col min="8995" max="8995" width="12.42578125" customWidth="1"/>
    <col min="8996" max="8996" width="13.42578125" customWidth="1"/>
    <col min="8997" max="8997" width="0" hidden="1" customWidth="1"/>
    <col min="9110" max="9110" width="7.140625" customWidth="1"/>
    <col min="9111" max="9111" width="93.28515625" customWidth="1"/>
    <col min="9112" max="9244" width="8.140625" customWidth="1"/>
    <col min="9245" max="9249" width="8.42578125" customWidth="1"/>
    <col min="9250" max="9250" width="12.85546875" customWidth="1"/>
    <col min="9251" max="9251" width="12.42578125" customWidth="1"/>
    <col min="9252" max="9252" width="13.42578125" customWidth="1"/>
    <col min="9253" max="9253" width="0" hidden="1" customWidth="1"/>
    <col min="9366" max="9366" width="7.140625" customWidth="1"/>
    <col min="9367" max="9367" width="93.28515625" customWidth="1"/>
    <col min="9368" max="9500" width="8.140625" customWidth="1"/>
    <col min="9501" max="9505" width="8.42578125" customWidth="1"/>
    <col min="9506" max="9506" width="12.85546875" customWidth="1"/>
    <col min="9507" max="9507" width="12.42578125" customWidth="1"/>
    <col min="9508" max="9508" width="13.42578125" customWidth="1"/>
    <col min="9509" max="9509" width="0" hidden="1" customWidth="1"/>
    <col min="9622" max="9622" width="7.140625" customWidth="1"/>
    <col min="9623" max="9623" width="93.28515625" customWidth="1"/>
    <col min="9624" max="9756" width="8.140625" customWidth="1"/>
    <col min="9757" max="9761" width="8.42578125" customWidth="1"/>
    <col min="9762" max="9762" width="12.85546875" customWidth="1"/>
    <col min="9763" max="9763" width="12.42578125" customWidth="1"/>
    <col min="9764" max="9764" width="13.42578125" customWidth="1"/>
    <col min="9765" max="9765" width="0" hidden="1" customWidth="1"/>
    <col min="9878" max="9878" width="7.140625" customWidth="1"/>
    <col min="9879" max="9879" width="93.28515625" customWidth="1"/>
    <col min="9880" max="10012" width="8.140625" customWidth="1"/>
    <col min="10013" max="10017" width="8.42578125" customWidth="1"/>
    <col min="10018" max="10018" width="12.85546875" customWidth="1"/>
    <col min="10019" max="10019" width="12.42578125" customWidth="1"/>
    <col min="10020" max="10020" width="13.42578125" customWidth="1"/>
    <col min="10021" max="10021" width="0" hidden="1" customWidth="1"/>
    <col min="10134" max="10134" width="7.140625" customWidth="1"/>
    <col min="10135" max="10135" width="93.28515625" customWidth="1"/>
    <col min="10136" max="10268" width="8.140625" customWidth="1"/>
    <col min="10269" max="10273" width="8.42578125" customWidth="1"/>
    <col min="10274" max="10274" width="12.85546875" customWidth="1"/>
    <col min="10275" max="10275" width="12.42578125" customWidth="1"/>
    <col min="10276" max="10276" width="13.42578125" customWidth="1"/>
    <col min="10277" max="10277" width="0" hidden="1" customWidth="1"/>
    <col min="10390" max="10390" width="7.140625" customWidth="1"/>
    <col min="10391" max="10391" width="93.28515625" customWidth="1"/>
    <col min="10392" max="10524" width="8.140625" customWidth="1"/>
    <col min="10525" max="10529" width="8.42578125" customWidth="1"/>
    <col min="10530" max="10530" width="12.85546875" customWidth="1"/>
    <col min="10531" max="10531" width="12.42578125" customWidth="1"/>
    <col min="10532" max="10532" width="13.42578125" customWidth="1"/>
    <col min="10533" max="10533" width="0" hidden="1" customWidth="1"/>
    <col min="10646" max="10646" width="7.140625" customWidth="1"/>
    <col min="10647" max="10647" width="93.28515625" customWidth="1"/>
    <col min="10648" max="10780" width="8.140625" customWidth="1"/>
    <col min="10781" max="10785" width="8.42578125" customWidth="1"/>
    <col min="10786" max="10786" width="12.85546875" customWidth="1"/>
    <col min="10787" max="10787" width="12.42578125" customWidth="1"/>
    <col min="10788" max="10788" width="13.42578125" customWidth="1"/>
    <col min="10789" max="10789" width="0" hidden="1" customWidth="1"/>
    <col min="10902" max="10902" width="7.140625" customWidth="1"/>
    <col min="10903" max="10903" width="93.28515625" customWidth="1"/>
    <col min="10904" max="11036" width="8.140625" customWidth="1"/>
    <col min="11037" max="11041" width="8.42578125" customWidth="1"/>
    <col min="11042" max="11042" width="12.85546875" customWidth="1"/>
    <col min="11043" max="11043" width="12.42578125" customWidth="1"/>
    <col min="11044" max="11044" width="13.42578125" customWidth="1"/>
    <col min="11045" max="11045" width="0" hidden="1" customWidth="1"/>
    <col min="11158" max="11158" width="7.140625" customWidth="1"/>
    <col min="11159" max="11159" width="93.28515625" customWidth="1"/>
    <col min="11160" max="11292" width="8.140625" customWidth="1"/>
    <col min="11293" max="11297" width="8.42578125" customWidth="1"/>
    <col min="11298" max="11298" width="12.85546875" customWidth="1"/>
    <col min="11299" max="11299" width="12.42578125" customWidth="1"/>
    <col min="11300" max="11300" width="13.42578125" customWidth="1"/>
    <col min="11301" max="11301" width="0" hidden="1" customWidth="1"/>
    <col min="11414" max="11414" width="7.140625" customWidth="1"/>
    <col min="11415" max="11415" width="93.28515625" customWidth="1"/>
    <col min="11416" max="11548" width="8.140625" customWidth="1"/>
    <col min="11549" max="11553" width="8.42578125" customWidth="1"/>
    <col min="11554" max="11554" width="12.85546875" customWidth="1"/>
    <col min="11555" max="11555" width="12.42578125" customWidth="1"/>
    <col min="11556" max="11556" width="13.42578125" customWidth="1"/>
    <col min="11557" max="11557" width="0" hidden="1" customWidth="1"/>
    <col min="11670" max="11670" width="7.140625" customWidth="1"/>
    <col min="11671" max="11671" width="93.28515625" customWidth="1"/>
    <col min="11672" max="11804" width="8.140625" customWidth="1"/>
    <col min="11805" max="11809" width="8.42578125" customWidth="1"/>
    <col min="11810" max="11810" width="12.85546875" customWidth="1"/>
    <col min="11811" max="11811" width="12.42578125" customWidth="1"/>
    <col min="11812" max="11812" width="13.42578125" customWidth="1"/>
    <col min="11813" max="11813" width="0" hidden="1" customWidth="1"/>
    <col min="11926" max="11926" width="7.140625" customWidth="1"/>
    <col min="11927" max="11927" width="93.28515625" customWidth="1"/>
    <col min="11928" max="12060" width="8.140625" customWidth="1"/>
    <col min="12061" max="12065" width="8.42578125" customWidth="1"/>
    <col min="12066" max="12066" width="12.85546875" customWidth="1"/>
    <col min="12067" max="12067" width="12.42578125" customWidth="1"/>
    <col min="12068" max="12068" width="13.42578125" customWidth="1"/>
    <col min="12069" max="12069" width="0" hidden="1" customWidth="1"/>
    <col min="12182" max="12182" width="7.140625" customWidth="1"/>
    <col min="12183" max="12183" width="93.28515625" customWidth="1"/>
    <col min="12184" max="12316" width="8.140625" customWidth="1"/>
    <col min="12317" max="12321" width="8.42578125" customWidth="1"/>
    <col min="12322" max="12322" width="12.85546875" customWidth="1"/>
    <col min="12323" max="12323" width="12.42578125" customWidth="1"/>
    <col min="12324" max="12324" width="13.42578125" customWidth="1"/>
    <col min="12325" max="12325" width="0" hidden="1" customWidth="1"/>
    <col min="12438" max="12438" width="7.140625" customWidth="1"/>
    <col min="12439" max="12439" width="93.28515625" customWidth="1"/>
    <col min="12440" max="12572" width="8.140625" customWidth="1"/>
    <col min="12573" max="12577" width="8.42578125" customWidth="1"/>
    <col min="12578" max="12578" width="12.85546875" customWidth="1"/>
    <col min="12579" max="12579" width="12.42578125" customWidth="1"/>
    <col min="12580" max="12580" width="13.42578125" customWidth="1"/>
    <col min="12581" max="12581" width="0" hidden="1" customWidth="1"/>
    <col min="12694" max="12694" width="7.140625" customWidth="1"/>
    <col min="12695" max="12695" width="93.28515625" customWidth="1"/>
    <col min="12696" max="12828" width="8.140625" customWidth="1"/>
    <col min="12829" max="12833" width="8.42578125" customWidth="1"/>
    <col min="12834" max="12834" width="12.85546875" customWidth="1"/>
    <col min="12835" max="12835" width="12.42578125" customWidth="1"/>
    <col min="12836" max="12836" width="13.42578125" customWidth="1"/>
    <col min="12837" max="12837" width="0" hidden="1" customWidth="1"/>
    <col min="12950" max="12950" width="7.140625" customWidth="1"/>
    <col min="12951" max="12951" width="93.28515625" customWidth="1"/>
    <col min="12952" max="13084" width="8.140625" customWidth="1"/>
    <col min="13085" max="13089" width="8.42578125" customWidth="1"/>
    <col min="13090" max="13090" width="12.85546875" customWidth="1"/>
    <col min="13091" max="13091" width="12.42578125" customWidth="1"/>
    <col min="13092" max="13092" width="13.42578125" customWidth="1"/>
    <col min="13093" max="13093" width="0" hidden="1" customWidth="1"/>
    <col min="13206" max="13206" width="7.140625" customWidth="1"/>
    <col min="13207" max="13207" width="93.28515625" customWidth="1"/>
    <col min="13208" max="13340" width="8.140625" customWidth="1"/>
    <col min="13341" max="13345" width="8.42578125" customWidth="1"/>
    <col min="13346" max="13346" width="12.85546875" customWidth="1"/>
    <col min="13347" max="13347" width="12.42578125" customWidth="1"/>
    <col min="13348" max="13348" width="13.42578125" customWidth="1"/>
    <col min="13349" max="13349" width="0" hidden="1" customWidth="1"/>
    <col min="13462" max="13462" width="7.140625" customWidth="1"/>
    <col min="13463" max="13463" width="93.28515625" customWidth="1"/>
    <col min="13464" max="13596" width="8.140625" customWidth="1"/>
    <col min="13597" max="13601" width="8.42578125" customWidth="1"/>
    <col min="13602" max="13602" width="12.85546875" customWidth="1"/>
    <col min="13603" max="13603" width="12.42578125" customWidth="1"/>
    <col min="13604" max="13604" width="13.42578125" customWidth="1"/>
    <col min="13605" max="13605" width="0" hidden="1" customWidth="1"/>
    <col min="13718" max="13718" width="7.140625" customWidth="1"/>
    <col min="13719" max="13719" width="93.28515625" customWidth="1"/>
    <col min="13720" max="13852" width="8.140625" customWidth="1"/>
    <col min="13853" max="13857" width="8.42578125" customWidth="1"/>
    <col min="13858" max="13858" width="12.85546875" customWidth="1"/>
    <col min="13859" max="13859" width="12.42578125" customWidth="1"/>
    <col min="13860" max="13860" width="13.42578125" customWidth="1"/>
    <col min="13861" max="13861" width="0" hidden="1" customWidth="1"/>
    <col min="13974" max="13974" width="7.140625" customWidth="1"/>
    <col min="13975" max="13975" width="93.28515625" customWidth="1"/>
    <col min="13976" max="14108" width="8.140625" customWidth="1"/>
    <col min="14109" max="14113" width="8.42578125" customWidth="1"/>
    <col min="14114" max="14114" width="12.85546875" customWidth="1"/>
    <col min="14115" max="14115" width="12.42578125" customWidth="1"/>
    <col min="14116" max="14116" width="13.42578125" customWidth="1"/>
    <col min="14117" max="14117" width="0" hidden="1" customWidth="1"/>
    <col min="14230" max="14230" width="7.140625" customWidth="1"/>
    <col min="14231" max="14231" width="93.28515625" customWidth="1"/>
    <col min="14232" max="14364" width="8.140625" customWidth="1"/>
    <col min="14365" max="14369" width="8.42578125" customWidth="1"/>
    <col min="14370" max="14370" width="12.85546875" customWidth="1"/>
    <col min="14371" max="14371" width="12.42578125" customWidth="1"/>
    <col min="14372" max="14372" width="13.42578125" customWidth="1"/>
    <col min="14373" max="14373" width="0" hidden="1" customWidth="1"/>
    <col min="14486" max="14486" width="7.140625" customWidth="1"/>
    <col min="14487" max="14487" width="93.28515625" customWidth="1"/>
    <col min="14488" max="14620" width="8.140625" customWidth="1"/>
    <col min="14621" max="14625" width="8.42578125" customWidth="1"/>
    <col min="14626" max="14626" width="12.85546875" customWidth="1"/>
    <col min="14627" max="14627" width="12.42578125" customWidth="1"/>
    <col min="14628" max="14628" width="13.42578125" customWidth="1"/>
    <col min="14629" max="14629" width="0" hidden="1" customWidth="1"/>
    <col min="14742" max="14742" width="7.140625" customWidth="1"/>
    <col min="14743" max="14743" width="93.28515625" customWidth="1"/>
    <col min="14744" max="14876" width="8.140625" customWidth="1"/>
    <col min="14877" max="14881" width="8.42578125" customWidth="1"/>
    <col min="14882" max="14882" width="12.85546875" customWidth="1"/>
    <col min="14883" max="14883" width="12.42578125" customWidth="1"/>
    <col min="14884" max="14884" width="13.42578125" customWidth="1"/>
    <col min="14885" max="14885" width="0" hidden="1" customWidth="1"/>
    <col min="14998" max="14998" width="7.140625" customWidth="1"/>
    <col min="14999" max="14999" width="93.28515625" customWidth="1"/>
    <col min="15000" max="15132" width="8.140625" customWidth="1"/>
    <col min="15133" max="15137" width="8.42578125" customWidth="1"/>
    <col min="15138" max="15138" width="12.85546875" customWidth="1"/>
    <col min="15139" max="15139" width="12.42578125" customWidth="1"/>
    <col min="15140" max="15140" width="13.42578125" customWidth="1"/>
    <col min="15141" max="15141" width="0" hidden="1" customWidth="1"/>
    <col min="15254" max="15254" width="7.140625" customWidth="1"/>
    <col min="15255" max="15255" width="93.28515625" customWidth="1"/>
    <col min="15256" max="15388" width="8.140625" customWidth="1"/>
    <col min="15389" max="15393" width="8.42578125" customWidth="1"/>
    <col min="15394" max="15394" width="12.85546875" customWidth="1"/>
    <col min="15395" max="15395" width="12.42578125" customWidth="1"/>
    <col min="15396" max="15396" width="13.42578125" customWidth="1"/>
    <col min="15397" max="15397" width="0" hidden="1" customWidth="1"/>
    <col min="15510" max="15510" width="7.140625" customWidth="1"/>
    <col min="15511" max="15511" width="93.28515625" customWidth="1"/>
    <col min="15512" max="15644" width="8.140625" customWidth="1"/>
    <col min="15645" max="15649" width="8.42578125" customWidth="1"/>
    <col min="15650" max="15650" width="12.85546875" customWidth="1"/>
    <col min="15651" max="15651" width="12.42578125" customWidth="1"/>
    <col min="15652" max="15652" width="13.42578125" customWidth="1"/>
    <col min="15653" max="15653" width="0" hidden="1" customWidth="1"/>
    <col min="15766" max="15766" width="7.140625" customWidth="1"/>
    <col min="15767" max="15767" width="93.28515625" customWidth="1"/>
    <col min="15768" max="15900" width="8.140625" customWidth="1"/>
    <col min="15901" max="15905" width="8.42578125" customWidth="1"/>
    <col min="15906" max="15906" width="12.85546875" customWidth="1"/>
    <col min="15907" max="15907" width="12.42578125" customWidth="1"/>
    <col min="15908" max="15908" width="13.42578125" customWidth="1"/>
    <col min="15909" max="15909" width="0" hidden="1" customWidth="1"/>
    <col min="16022" max="16022" width="7.140625" customWidth="1"/>
    <col min="16023" max="16023" width="93.28515625" customWidth="1"/>
    <col min="16024" max="16156" width="8.140625" customWidth="1"/>
    <col min="16157" max="16161" width="8.42578125" customWidth="1"/>
    <col min="16162" max="16162" width="12.85546875" customWidth="1"/>
    <col min="16163" max="16163" width="12.42578125" customWidth="1"/>
    <col min="16164" max="16164" width="13.42578125" customWidth="1"/>
    <col min="16165" max="16165" width="0" hidden="1" customWidth="1"/>
  </cols>
  <sheetData>
    <row r="1" spans="1:46" ht="20.25" customHeight="1" x14ac:dyDescent="0.25">
      <c r="A1" s="541" t="s">
        <v>561</v>
      </c>
      <c r="B1" s="541"/>
      <c r="C1" s="541"/>
      <c r="D1" s="541"/>
      <c r="E1" s="541"/>
      <c r="F1" s="541"/>
      <c r="G1" s="541"/>
      <c r="H1" s="541"/>
      <c r="I1" s="556"/>
      <c r="J1" s="556"/>
      <c r="K1" s="556"/>
      <c r="L1" s="462"/>
      <c r="M1" s="462"/>
      <c r="N1" s="462"/>
      <c r="O1" s="462"/>
      <c r="P1" s="462"/>
      <c r="Q1" s="462"/>
      <c r="R1" s="463"/>
      <c r="S1" s="463"/>
      <c r="T1" s="463"/>
      <c r="U1" s="463"/>
      <c r="V1" s="463"/>
      <c r="W1" s="540"/>
      <c r="X1" s="540"/>
      <c r="Y1" s="539"/>
      <c r="Z1" s="539"/>
      <c r="AA1" s="539"/>
      <c r="AB1" s="539"/>
      <c r="AC1" s="539"/>
      <c r="AD1" s="539"/>
      <c r="AE1" s="539"/>
      <c r="AF1" s="539"/>
      <c r="AG1" s="539"/>
      <c r="AH1" s="539"/>
      <c r="AI1" s="539"/>
      <c r="AJ1" s="539"/>
      <c r="AK1" s="539"/>
      <c r="AL1" s="539"/>
      <c r="AM1" s="539"/>
      <c r="AN1" s="539"/>
      <c r="AO1" s="1"/>
    </row>
    <row r="2" spans="1:46" ht="12.75" customHeight="1" x14ac:dyDescent="0.25">
      <c r="A2" s="541"/>
      <c r="B2" s="541"/>
      <c r="C2" s="541"/>
      <c r="D2" s="541"/>
      <c r="E2" s="541"/>
      <c r="F2" s="541"/>
      <c r="G2" s="541"/>
      <c r="H2" s="541"/>
      <c r="I2" s="556"/>
      <c r="J2" s="556"/>
      <c r="K2" s="556"/>
      <c r="L2" s="462"/>
      <c r="M2" s="462"/>
      <c r="N2" s="462"/>
      <c r="O2" s="462"/>
      <c r="P2" s="462"/>
      <c r="Q2" s="462"/>
      <c r="R2" s="463"/>
      <c r="S2" s="463"/>
      <c r="T2" s="463"/>
      <c r="U2" s="463"/>
      <c r="V2" s="463"/>
      <c r="W2" s="540"/>
      <c r="X2" s="540"/>
      <c r="Y2" s="539"/>
      <c r="Z2" s="539"/>
      <c r="AA2" s="539"/>
      <c r="AB2" s="539"/>
      <c r="AC2" s="539"/>
      <c r="AD2" s="539"/>
      <c r="AE2" s="539"/>
      <c r="AF2" s="539"/>
      <c r="AG2" s="539"/>
      <c r="AH2" s="539"/>
      <c r="AI2" s="539"/>
      <c r="AJ2" s="539"/>
      <c r="AK2" s="539"/>
      <c r="AL2" s="539"/>
      <c r="AM2" s="539"/>
      <c r="AN2" s="539"/>
      <c r="AO2" s="2"/>
    </row>
    <row r="3" spans="1:46" ht="19.5" customHeight="1" thickBot="1" x14ac:dyDescent="0.3">
      <c r="A3" s="542"/>
      <c r="B3" s="542"/>
      <c r="C3" s="542"/>
      <c r="D3" s="543"/>
      <c r="E3" s="543"/>
      <c r="F3" s="543"/>
      <c r="G3" s="543"/>
      <c r="H3" s="543"/>
      <c r="I3" s="556"/>
      <c r="J3" s="556"/>
      <c r="K3" s="556"/>
      <c r="L3" s="463"/>
      <c r="M3" s="463"/>
      <c r="N3" s="463"/>
      <c r="O3" s="463"/>
      <c r="P3" s="463"/>
      <c r="Q3" s="463"/>
      <c r="R3" s="463"/>
      <c r="S3" s="463"/>
      <c r="T3" s="463"/>
      <c r="U3" s="463"/>
      <c r="V3" s="463"/>
      <c r="W3" s="540"/>
      <c r="X3" s="540"/>
      <c r="Y3" s="540"/>
      <c r="Z3" s="540"/>
      <c r="AA3" s="540"/>
      <c r="AB3" s="540"/>
      <c r="AC3" s="540"/>
      <c r="AD3" s="540"/>
      <c r="AE3" s="540"/>
      <c r="AF3" s="540"/>
      <c r="AG3" s="540"/>
      <c r="AH3" s="540"/>
      <c r="AI3" s="540"/>
      <c r="AJ3" s="540"/>
      <c r="AK3" s="540"/>
      <c r="AL3" s="540"/>
      <c r="AM3" s="540"/>
      <c r="AN3" s="540"/>
      <c r="AO3" s="1"/>
    </row>
    <row r="4" spans="1:46" ht="36.75" customHeight="1" x14ac:dyDescent="0.25">
      <c r="A4" s="544" t="s">
        <v>689</v>
      </c>
      <c r="B4" s="545"/>
      <c r="C4" s="545"/>
      <c r="D4" s="557" t="s">
        <v>1177</v>
      </c>
      <c r="E4" s="558"/>
      <c r="F4" s="558"/>
      <c r="G4" s="558"/>
      <c r="H4" s="558"/>
      <c r="I4" s="558"/>
      <c r="J4" s="558"/>
      <c r="K4" s="558"/>
      <c r="L4" s="558"/>
      <c r="M4" s="558"/>
      <c r="N4" s="558"/>
      <c r="O4" s="558"/>
      <c r="P4" s="558"/>
      <c r="Q4" s="558"/>
      <c r="R4" s="558"/>
      <c r="S4" s="558"/>
      <c r="T4" s="558"/>
      <c r="U4" s="558"/>
      <c r="V4" s="558"/>
      <c r="W4" s="558"/>
      <c r="X4" s="558"/>
      <c r="Y4" s="464"/>
      <c r="Z4" s="464"/>
      <c r="AA4" s="464"/>
      <c r="AB4" s="464"/>
      <c r="AC4" s="464"/>
      <c r="AD4" s="464"/>
      <c r="AE4" s="464"/>
      <c r="AF4" s="464"/>
      <c r="AG4" s="464"/>
      <c r="AH4" s="464"/>
      <c r="AI4" s="464"/>
      <c r="AJ4" s="464"/>
      <c r="AK4" s="464"/>
      <c r="AL4" s="464"/>
      <c r="AM4" s="464"/>
      <c r="AN4" s="464"/>
      <c r="AO4" s="464"/>
      <c r="AP4" s="477"/>
      <c r="AQ4" s="36"/>
      <c r="AR4" s="36"/>
      <c r="AS4" s="36"/>
      <c r="AT4" s="36"/>
    </row>
    <row r="5" spans="1:46" ht="40.15" customHeight="1" thickBot="1" x14ac:dyDescent="0.3">
      <c r="A5" s="132"/>
      <c r="B5" s="133"/>
      <c r="C5" s="133"/>
      <c r="D5" s="557"/>
      <c r="E5" s="558"/>
      <c r="F5" s="558"/>
      <c r="G5" s="558"/>
      <c r="H5" s="558"/>
      <c r="I5" s="558"/>
      <c r="J5" s="558"/>
      <c r="K5" s="558"/>
      <c r="L5" s="558"/>
      <c r="M5" s="558"/>
      <c r="N5" s="558"/>
      <c r="O5" s="558"/>
      <c r="P5" s="558"/>
      <c r="Q5" s="558"/>
      <c r="R5" s="558"/>
      <c r="S5" s="558"/>
      <c r="T5" s="558"/>
      <c r="U5" s="558"/>
      <c r="V5" s="558"/>
      <c r="W5" s="558"/>
      <c r="X5" s="558"/>
      <c r="Y5" s="465"/>
      <c r="Z5" s="465"/>
      <c r="AA5" s="465"/>
      <c r="AB5" s="465"/>
      <c r="AC5" s="465"/>
      <c r="AD5" s="465"/>
      <c r="AE5" s="465"/>
      <c r="AF5" s="465"/>
      <c r="AG5" s="465"/>
      <c r="AH5" s="465"/>
      <c r="AI5" s="465"/>
      <c r="AJ5" s="465"/>
      <c r="AK5" s="465"/>
      <c r="AL5" s="465"/>
      <c r="AM5" s="465"/>
      <c r="AN5" s="465"/>
      <c r="AO5" s="465"/>
      <c r="AP5" s="478"/>
      <c r="AQ5" s="36"/>
      <c r="AR5" s="36"/>
      <c r="AS5" s="36"/>
      <c r="AT5" s="36"/>
    </row>
    <row r="6" spans="1:46" s="6" customFormat="1" ht="15" customHeight="1" x14ac:dyDescent="0.2">
      <c r="A6" s="550" t="s">
        <v>0</v>
      </c>
      <c r="B6" s="552" t="s">
        <v>1</v>
      </c>
      <c r="C6" s="554" t="s">
        <v>299</v>
      </c>
      <c r="D6" s="466" t="s">
        <v>3</v>
      </c>
      <c r="E6" s="467" t="s">
        <v>3</v>
      </c>
      <c r="F6" s="468" t="s">
        <v>3</v>
      </c>
      <c r="G6" s="466" t="s">
        <v>3</v>
      </c>
      <c r="H6" s="467" t="s">
        <v>3</v>
      </c>
      <c r="I6" s="469" t="s">
        <v>3</v>
      </c>
      <c r="J6" s="470" t="s">
        <v>3</v>
      </c>
      <c r="K6" s="470" t="s">
        <v>3</v>
      </c>
      <c r="L6" s="471" t="s">
        <v>3</v>
      </c>
      <c r="M6" s="472" t="s">
        <v>3</v>
      </c>
      <c r="N6" s="473" t="s">
        <v>3</v>
      </c>
      <c r="O6" s="474" t="s">
        <v>3</v>
      </c>
      <c r="P6" s="475" t="s">
        <v>3</v>
      </c>
      <c r="Q6" s="475" t="s">
        <v>3</v>
      </c>
      <c r="R6" s="476" t="s">
        <v>3</v>
      </c>
      <c r="S6" s="445" t="s">
        <v>3</v>
      </c>
      <c r="T6" s="135" t="s">
        <v>3</v>
      </c>
      <c r="U6" s="136" t="s">
        <v>3</v>
      </c>
      <c r="V6" s="449" t="s">
        <v>3</v>
      </c>
      <c r="W6" s="369" t="s">
        <v>3</v>
      </c>
      <c r="X6" s="380" t="s">
        <v>3</v>
      </c>
      <c r="Y6" s="439" t="s">
        <v>3</v>
      </c>
      <c r="Z6" s="457" t="s">
        <v>3</v>
      </c>
      <c r="AA6" s="433" t="s">
        <v>3</v>
      </c>
      <c r="AB6" s="441" t="s">
        <v>3</v>
      </c>
      <c r="AC6" s="437" t="s">
        <v>3</v>
      </c>
      <c r="AD6" s="4" t="s">
        <v>3</v>
      </c>
      <c r="AE6" s="4" t="s">
        <v>3</v>
      </c>
      <c r="AF6" s="5" t="s">
        <v>3</v>
      </c>
      <c r="AG6" s="437" t="s">
        <v>3</v>
      </c>
      <c r="AH6" s="4" t="s">
        <v>3</v>
      </c>
      <c r="AI6" s="4" t="s">
        <v>3</v>
      </c>
      <c r="AJ6" s="5" t="s">
        <v>3</v>
      </c>
      <c r="AK6" s="437" t="s">
        <v>3</v>
      </c>
      <c r="AL6" s="4" t="s">
        <v>3</v>
      </c>
      <c r="AM6" s="4" t="s">
        <v>3</v>
      </c>
      <c r="AN6" s="5" t="s">
        <v>3</v>
      </c>
      <c r="AO6" s="548" t="s">
        <v>4</v>
      </c>
      <c r="AP6" s="546" t="s">
        <v>686</v>
      </c>
    </row>
    <row r="7" spans="1:46" s="6" customFormat="1" ht="49.5" customHeight="1" thickBot="1" x14ac:dyDescent="0.25">
      <c r="A7" s="551"/>
      <c r="B7" s="553"/>
      <c r="C7" s="555"/>
      <c r="D7" s="7">
        <v>1</v>
      </c>
      <c r="E7" s="436">
        <v>2</v>
      </c>
      <c r="F7" s="137">
        <v>3</v>
      </c>
      <c r="G7" s="7">
        <v>4</v>
      </c>
      <c r="H7" s="436">
        <v>5</v>
      </c>
      <c r="I7" s="138">
        <v>6</v>
      </c>
      <c r="J7" s="139">
        <v>7</v>
      </c>
      <c r="K7" s="139">
        <v>8</v>
      </c>
      <c r="L7" s="444">
        <v>9</v>
      </c>
      <c r="M7" s="140">
        <v>10</v>
      </c>
      <c r="N7" s="448">
        <v>11</v>
      </c>
      <c r="O7" s="116">
        <v>12</v>
      </c>
      <c r="P7" s="8">
        <v>13</v>
      </c>
      <c r="Q7" s="8">
        <v>14</v>
      </c>
      <c r="R7" s="440">
        <v>15</v>
      </c>
      <c r="S7" s="446">
        <v>16</v>
      </c>
      <c r="T7" s="368">
        <v>17</v>
      </c>
      <c r="U7" s="142">
        <v>18</v>
      </c>
      <c r="V7" s="444">
        <v>19</v>
      </c>
      <c r="W7" s="391">
        <v>20</v>
      </c>
      <c r="X7" s="381">
        <v>21</v>
      </c>
      <c r="Y7" s="440">
        <v>22</v>
      </c>
      <c r="Z7" s="446">
        <v>23</v>
      </c>
      <c r="AA7" s="434">
        <v>24</v>
      </c>
      <c r="AB7" s="442">
        <v>25</v>
      </c>
      <c r="AC7" s="438">
        <v>26</v>
      </c>
      <c r="AD7" s="8">
        <v>27</v>
      </c>
      <c r="AE7" s="8">
        <v>28</v>
      </c>
      <c r="AF7" s="9">
        <v>29</v>
      </c>
      <c r="AG7" s="438">
        <v>30</v>
      </c>
      <c r="AH7" s="8">
        <v>31</v>
      </c>
      <c r="AI7" s="8">
        <v>32</v>
      </c>
      <c r="AJ7" s="9">
        <v>33</v>
      </c>
      <c r="AK7" s="438">
        <v>34</v>
      </c>
      <c r="AL7" s="8">
        <v>35</v>
      </c>
      <c r="AM7" s="8">
        <v>36</v>
      </c>
      <c r="AN7" s="9">
        <v>37</v>
      </c>
      <c r="AO7" s="549"/>
      <c r="AP7" s="547"/>
    </row>
    <row r="8" spans="1:46" s="12" customFormat="1" ht="18.75" x14ac:dyDescent="0.3">
      <c r="A8" s="143" t="s">
        <v>5</v>
      </c>
      <c r="B8" s="144" t="s">
        <v>6</v>
      </c>
      <c r="C8" s="145"/>
      <c r="D8" s="561"/>
      <c r="E8" s="562"/>
      <c r="F8" s="562"/>
      <c r="G8" s="563"/>
      <c r="H8" s="562"/>
      <c r="I8" s="564"/>
      <c r="J8" s="565"/>
      <c r="K8" s="565"/>
      <c r="L8" s="565"/>
      <c r="M8" s="566"/>
      <c r="N8" s="146"/>
      <c r="O8" s="563"/>
      <c r="P8" s="562"/>
      <c r="Q8" s="562"/>
      <c r="R8" s="562"/>
      <c r="S8" s="567"/>
      <c r="T8" s="568"/>
      <c r="U8" s="569"/>
      <c r="V8" s="570"/>
      <c r="W8" s="570"/>
      <c r="X8" s="571"/>
      <c r="Y8" s="572"/>
      <c r="Z8" s="559"/>
      <c r="AA8" s="560"/>
      <c r="AB8" s="418"/>
      <c r="AC8" s="406"/>
      <c r="AD8" s="405"/>
      <c r="AE8" s="405"/>
      <c r="AF8" s="405"/>
      <c r="AG8" s="405"/>
      <c r="AH8" s="405"/>
      <c r="AI8" s="405"/>
      <c r="AJ8" s="405"/>
      <c r="AK8" s="405"/>
      <c r="AL8" s="405"/>
      <c r="AM8" s="405"/>
      <c r="AN8" s="405"/>
      <c r="AO8" s="450" t="s">
        <v>7</v>
      </c>
      <c r="AP8" s="479" t="s">
        <v>7</v>
      </c>
      <c r="AQ8" s="36"/>
      <c r="AR8" s="36"/>
      <c r="AS8" s="36"/>
      <c r="AT8" s="36"/>
    </row>
    <row r="9" spans="1:46" ht="15.75" x14ac:dyDescent="0.25">
      <c r="A9" s="147" t="s">
        <v>8</v>
      </c>
      <c r="B9" s="148" t="s">
        <v>9</v>
      </c>
      <c r="C9" s="149" t="s">
        <v>10</v>
      </c>
      <c r="D9" s="19">
        <v>0.96</v>
      </c>
      <c r="E9" s="16">
        <v>1.64</v>
      </c>
      <c r="F9" s="150">
        <v>1.59</v>
      </c>
      <c r="G9" s="17">
        <v>0.62</v>
      </c>
      <c r="H9" s="16">
        <v>1.0900000000000001</v>
      </c>
      <c r="I9" s="151">
        <v>1.38</v>
      </c>
      <c r="J9" s="23">
        <v>1.08</v>
      </c>
      <c r="K9" s="23">
        <v>1.33</v>
      </c>
      <c r="L9" s="16">
        <v>0.9</v>
      </c>
      <c r="M9" s="152">
        <v>1.03</v>
      </c>
      <c r="N9" s="153">
        <v>2.56</v>
      </c>
      <c r="O9" s="154">
        <v>1.06</v>
      </c>
      <c r="P9" s="16">
        <v>0.91</v>
      </c>
      <c r="Q9" s="16">
        <v>0.99</v>
      </c>
      <c r="R9" s="30">
        <v>1.64</v>
      </c>
      <c r="S9" s="155">
        <v>0.81</v>
      </c>
      <c r="T9" s="156">
        <v>0.75</v>
      </c>
      <c r="U9" s="157">
        <v>1.1000000000000001</v>
      </c>
      <c r="V9" s="158">
        <v>0.63</v>
      </c>
      <c r="W9" s="370">
        <v>0.93</v>
      </c>
      <c r="X9" s="382">
        <v>1.06</v>
      </c>
      <c r="Y9" s="159">
        <v>1.1299999999999999</v>
      </c>
      <c r="Z9" s="160"/>
      <c r="AA9" s="407"/>
      <c r="AB9" s="419">
        <v>1.0900000000000001</v>
      </c>
      <c r="AC9" s="308">
        <v>0.87</v>
      </c>
      <c r="AD9" s="21">
        <v>1.66</v>
      </c>
      <c r="AE9" s="21">
        <v>1.1399999999999999</v>
      </c>
      <c r="AF9" s="21">
        <v>1.74</v>
      </c>
      <c r="AG9" s="21">
        <v>0.9</v>
      </c>
      <c r="AH9" s="21">
        <v>1.66</v>
      </c>
      <c r="AI9" s="21">
        <v>1.1399999999999999</v>
      </c>
      <c r="AJ9" s="21">
        <v>0.2</v>
      </c>
      <c r="AK9" s="21">
        <v>0.97</v>
      </c>
      <c r="AL9" s="21">
        <v>1.66</v>
      </c>
      <c r="AM9" s="21">
        <v>1.1399999999999999</v>
      </c>
      <c r="AN9" s="21">
        <v>0.21</v>
      </c>
      <c r="AO9" s="451">
        <f>AVERAGE(D9:AN9)</f>
        <v>1.1305714285714283</v>
      </c>
      <c r="AP9" s="455">
        <f>AVERAGE(E9,H9,L9,N9,R9,S9,V9,AB9,AC9,AG9,AK9,Y9,Z9)</f>
        <v>1.1858333333333333</v>
      </c>
      <c r="AQ9" s="36"/>
      <c r="AR9" s="36"/>
      <c r="AS9" s="36"/>
      <c r="AT9" s="36"/>
    </row>
    <row r="10" spans="1:46" x14ac:dyDescent="0.25">
      <c r="A10" s="147"/>
      <c r="B10" s="161" t="s">
        <v>388</v>
      </c>
      <c r="C10" s="505" t="s">
        <v>255</v>
      </c>
      <c r="D10" s="19"/>
      <c r="E10" s="16"/>
      <c r="F10" s="150"/>
      <c r="G10" s="17"/>
      <c r="H10" s="16"/>
      <c r="I10" s="151"/>
      <c r="J10" s="23"/>
      <c r="K10" s="23"/>
      <c r="L10" s="16"/>
      <c r="M10" s="152"/>
      <c r="N10" s="153"/>
      <c r="O10" s="154"/>
      <c r="P10" s="16"/>
      <c r="Q10" s="16"/>
      <c r="R10" s="30"/>
      <c r="S10" s="155">
        <v>7245</v>
      </c>
      <c r="T10" s="156">
        <v>8275.89</v>
      </c>
      <c r="U10" s="157"/>
      <c r="V10" s="158"/>
      <c r="W10" s="370"/>
      <c r="X10" s="382"/>
      <c r="Y10" s="159"/>
      <c r="Z10" s="160"/>
      <c r="AA10" s="407"/>
      <c r="AB10" s="419"/>
      <c r="AC10" s="308"/>
      <c r="AD10" s="21"/>
      <c r="AE10" s="21"/>
      <c r="AF10" s="21"/>
      <c r="AG10" s="21"/>
      <c r="AH10" s="21"/>
      <c r="AI10" s="21"/>
      <c r="AJ10" s="21"/>
      <c r="AK10" s="21"/>
      <c r="AL10" s="21"/>
      <c r="AM10" s="21"/>
      <c r="AN10" s="21"/>
      <c r="AO10" s="506">
        <f>AVERAGE(D10:AN10)</f>
        <v>7760.4449999999997</v>
      </c>
      <c r="AP10" s="507">
        <f t="shared" ref="AP10:AP71" si="0">AVERAGE(E10,H10,L10,N10,R10,S10,V10,AB10,AC10,AG10,AK10,Y10,Z10)</f>
        <v>7245</v>
      </c>
    </row>
    <row r="11" spans="1:46" x14ac:dyDescent="0.25">
      <c r="A11" s="147"/>
      <c r="B11" s="161" t="s">
        <v>389</v>
      </c>
      <c r="C11" s="505" t="s">
        <v>255</v>
      </c>
      <c r="D11" s="19"/>
      <c r="E11" s="16"/>
      <c r="F11" s="150"/>
      <c r="G11" s="17">
        <v>2214</v>
      </c>
      <c r="H11" s="16">
        <v>1166</v>
      </c>
      <c r="I11" s="151"/>
      <c r="J11" s="23"/>
      <c r="K11" s="23"/>
      <c r="L11" s="16"/>
      <c r="M11" s="152"/>
      <c r="N11" s="153">
        <v>560</v>
      </c>
      <c r="O11" s="154"/>
      <c r="P11" s="16"/>
      <c r="Q11" s="16"/>
      <c r="R11" s="30"/>
      <c r="S11" s="155"/>
      <c r="T11" s="156"/>
      <c r="U11" s="157"/>
      <c r="V11" s="158"/>
      <c r="W11" s="370"/>
      <c r="X11" s="382">
        <v>9786.73</v>
      </c>
      <c r="Y11" s="159">
        <v>6789.44</v>
      </c>
      <c r="Z11" s="160"/>
      <c r="AA11" s="407"/>
      <c r="AB11" s="419"/>
      <c r="AC11" s="308"/>
      <c r="AD11" s="21"/>
      <c r="AE11" s="21"/>
      <c r="AF11" s="21"/>
      <c r="AG11" s="21"/>
      <c r="AH11" s="21"/>
      <c r="AI11" s="21"/>
      <c r="AJ11" s="21"/>
      <c r="AK11" s="21"/>
      <c r="AL11" s="21"/>
      <c r="AM11" s="21"/>
      <c r="AN11" s="21"/>
      <c r="AO11" s="506">
        <f>AVERAGE(D11:AN11)</f>
        <v>4103.2339999999995</v>
      </c>
      <c r="AP11" s="507">
        <f t="shared" si="0"/>
        <v>2838.4799999999996</v>
      </c>
    </row>
    <row r="12" spans="1:46" s="31" customFormat="1" x14ac:dyDescent="0.2">
      <c r="A12" s="162" t="s">
        <v>11</v>
      </c>
      <c r="B12" s="148" t="s">
        <v>300</v>
      </c>
      <c r="C12" s="505"/>
      <c r="D12" s="27"/>
      <c r="E12" s="26"/>
      <c r="F12" s="164"/>
      <c r="G12" s="27"/>
      <c r="H12" s="26"/>
      <c r="I12" s="27"/>
      <c r="J12" s="26"/>
      <c r="K12" s="26"/>
      <c r="L12" s="26"/>
      <c r="M12" s="28"/>
      <c r="N12" s="165"/>
      <c r="O12" s="166"/>
      <c r="P12" s="26"/>
      <c r="Q12" s="26"/>
      <c r="R12" s="28"/>
      <c r="S12" s="167"/>
      <c r="T12" s="168"/>
      <c r="U12" s="169"/>
      <c r="V12" s="170"/>
      <c r="W12" s="371"/>
      <c r="X12" s="383"/>
      <c r="Y12" s="168"/>
      <c r="Z12" s="171"/>
      <c r="AA12" s="408"/>
      <c r="AB12" s="420"/>
      <c r="AC12" s="166"/>
      <c r="AD12" s="26"/>
      <c r="AE12" s="26"/>
      <c r="AF12" s="26"/>
      <c r="AG12" s="26"/>
      <c r="AH12" s="26"/>
      <c r="AI12" s="26"/>
      <c r="AJ12" s="26"/>
      <c r="AK12" s="26"/>
      <c r="AL12" s="26"/>
      <c r="AM12" s="26"/>
      <c r="AN12" s="26"/>
      <c r="AO12" s="506" t="s">
        <v>7</v>
      </c>
      <c r="AP12" s="507" t="s">
        <v>7</v>
      </c>
    </row>
    <row r="13" spans="1:46" s="31" customFormat="1" ht="15" customHeight="1" x14ac:dyDescent="0.2">
      <c r="A13" s="172"/>
      <c r="B13" s="161" t="s">
        <v>260</v>
      </c>
      <c r="C13" s="505" t="s">
        <v>21</v>
      </c>
      <c r="D13" s="27"/>
      <c r="E13" s="26"/>
      <c r="F13" s="164"/>
      <c r="G13" s="27"/>
      <c r="H13" s="26"/>
      <c r="I13" s="27"/>
      <c r="J13" s="26"/>
      <c r="K13" s="26"/>
      <c r="L13" s="26"/>
      <c r="M13" s="28"/>
      <c r="N13" s="165"/>
      <c r="O13" s="166"/>
      <c r="P13" s="26"/>
      <c r="Q13" s="26"/>
      <c r="R13" s="28"/>
      <c r="S13" s="167"/>
      <c r="T13" s="168"/>
      <c r="U13" s="169"/>
      <c r="V13" s="170"/>
      <c r="W13" s="371"/>
      <c r="X13" s="383">
        <v>25.03</v>
      </c>
      <c r="Y13" s="168">
        <v>13.47</v>
      </c>
      <c r="Z13" s="171"/>
      <c r="AA13" s="408"/>
      <c r="AB13" s="420"/>
      <c r="AC13" s="166"/>
      <c r="AD13" s="26"/>
      <c r="AE13" s="26"/>
      <c r="AF13" s="26"/>
      <c r="AG13" s="26"/>
      <c r="AH13" s="26"/>
      <c r="AI13" s="26"/>
      <c r="AJ13" s="26"/>
      <c r="AK13" s="26"/>
      <c r="AL13" s="26"/>
      <c r="AM13" s="26"/>
      <c r="AN13" s="26"/>
      <c r="AO13" s="506">
        <f t="shared" ref="AO13:AO44" si="1">AVERAGE(D13:AN13)</f>
        <v>19.25</v>
      </c>
      <c r="AP13" s="507">
        <f t="shared" si="0"/>
        <v>13.47</v>
      </c>
    </row>
    <row r="14" spans="1:46" s="31" customFormat="1" ht="33.75" customHeight="1" x14ac:dyDescent="0.2">
      <c r="A14" s="172"/>
      <c r="B14" s="161" t="s">
        <v>390</v>
      </c>
      <c r="C14" s="505" t="s">
        <v>21</v>
      </c>
      <c r="D14" s="27">
        <v>540</v>
      </c>
      <c r="E14" s="26">
        <v>1050</v>
      </c>
      <c r="F14" s="164">
        <v>2030</v>
      </c>
      <c r="G14" s="27"/>
      <c r="H14" s="26"/>
      <c r="I14" s="27"/>
      <c r="J14" s="26"/>
      <c r="K14" s="26"/>
      <c r="L14" s="26"/>
      <c r="M14" s="28"/>
      <c r="N14" s="165"/>
      <c r="O14" s="166"/>
      <c r="P14" s="26"/>
      <c r="Q14" s="26"/>
      <c r="R14" s="28"/>
      <c r="S14" s="167"/>
      <c r="T14" s="168"/>
      <c r="U14" s="169"/>
      <c r="V14" s="170"/>
      <c r="W14" s="371"/>
      <c r="X14" s="383"/>
      <c r="Y14" s="168"/>
      <c r="Z14" s="171"/>
      <c r="AA14" s="408"/>
      <c r="AB14" s="420"/>
      <c r="AC14" s="166"/>
      <c r="AD14" s="26"/>
      <c r="AE14" s="26"/>
      <c r="AF14" s="26"/>
      <c r="AG14" s="26"/>
      <c r="AH14" s="26"/>
      <c r="AI14" s="26"/>
      <c r="AJ14" s="26"/>
      <c r="AK14" s="26"/>
      <c r="AL14" s="26"/>
      <c r="AM14" s="26"/>
      <c r="AN14" s="26"/>
      <c r="AO14" s="506">
        <f t="shared" si="1"/>
        <v>1206.6666666666667</v>
      </c>
      <c r="AP14" s="508">
        <f t="shared" si="0"/>
        <v>1050</v>
      </c>
    </row>
    <row r="15" spans="1:46" s="31" customFormat="1" ht="15" customHeight="1" x14ac:dyDescent="0.2">
      <c r="A15" s="172"/>
      <c r="B15" s="161" t="s">
        <v>391</v>
      </c>
      <c r="C15" s="505" t="s">
        <v>21</v>
      </c>
      <c r="D15" s="27">
        <v>660</v>
      </c>
      <c r="E15" s="26">
        <v>1350</v>
      </c>
      <c r="F15" s="164">
        <v>5462</v>
      </c>
      <c r="G15" s="27"/>
      <c r="H15" s="26"/>
      <c r="I15" s="27">
        <v>553.75</v>
      </c>
      <c r="J15" s="26">
        <v>600</v>
      </c>
      <c r="K15" s="26">
        <v>520</v>
      </c>
      <c r="L15" s="26">
        <v>544.35</v>
      </c>
      <c r="M15" s="28">
        <v>810.09</v>
      </c>
      <c r="N15" s="165"/>
      <c r="O15" s="166"/>
      <c r="P15" s="26"/>
      <c r="Q15" s="26"/>
      <c r="R15" s="28"/>
      <c r="S15" s="167"/>
      <c r="T15" s="168"/>
      <c r="U15" s="169"/>
      <c r="V15" s="170"/>
      <c r="W15" s="371"/>
      <c r="X15" s="383"/>
      <c r="Y15" s="168"/>
      <c r="Z15" s="171"/>
      <c r="AA15" s="408"/>
      <c r="AB15" s="420">
        <v>434</v>
      </c>
      <c r="AC15" s="166"/>
      <c r="AD15" s="26"/>
      <c r="AE15" s="26"/>
      <c r="AF15" s="26"/>
      <c r="AG15" s="26"/>
      <c r="AH15" s="26"/>
      <c r="AI15" s="26"/>
      <c r="AJ15" s="26"/>
      <c r="AK15" s="26"/>
      <c r="AL15" s="26"/>
      <c r="AM15" s="26"/>
      <c r="AN15" s="26"/>
      <c r="AO15" s="506">
        <f t="shared" si="1"/>
        <v>1214.9100000000001</v>
      </c>
      <c r="AP15" s="507">
        <f t="shared" si="0"/>
        <v>776.11666666666667</v>
      </c>
    </row>
    <row r="16" spans="1:46" s="31" customFormat="1" ht="15" customHeight="1" x14ac:dyDescent="0.2">
      <c r="A16" s="172"/>
      <c r="B16" s="161" t="s">
        <v>392</v>
      </c>
      <c r="C16" s="505" t="s">
        <v>21</v>
      </c>
      <c r="D16" s="27"/>
      <c r="E16" s="26"/>
      <c r="F16" s="164"/>
      <c r="G16" s="27"/>
      <c r="H16" s="26"/>
      <c r="I16" s="27">
        <v>553.75</v>
      </c>
      <c r="J16" s="26">
        <v>420</v>
      </c>
      <c r="K16" s="26">
        <v>988</v>
      </c>
      <c r="L16" s="26">
        <v>544.35</v>
      </c>
      <c r="M16" s="28">
        <v>300.58</v>
      </c>
      <c r="N16" s="165"/>
      <c r="O16" s="166"/>
      <c r="P16" s="26"/>
      <c r="Q16" s="26"/>
      <c r="R16" s="28"/>
      <c r="S16" s="167"/>
      <c r="T16" s="168"/>
      <c r="U16" s="169"/>
      <c r="V16" s="170"/>
      <c r="W16" s="371"/>
      <c r="X16" s="383"/>
      <c r="Y16" s="168"/>
      <c r="Z16" s="171"/>
      <c r="AA16" s="408"/>
      <c r="AB16" s="420"/>
      <c r="AC16" s="166"/>
      <c r="AD16" s="26"/>
      <c r="AE16" s="26"/>
      <c r="AF16" s="26"/>
      <c r="AG16" s="26"/>
      <c r="AH16" s="26"/>
      <c r="AI16" s="26"/>
      <c r="AJ16" s="26"/>
      <c r="AK16" s="26"/>
      <c r="AL16" s="26"/>
      <c r="AM16" s="26"/>
      <c r="AN16" s="26"/>
      <c r="AO16" s="506">
        <f t="shared" si="1"/>
        <v>561.33600000000001</v>
      </c>
      <c r="AP16" s="507">
        <f t="shared" si="0"/>
        <v>544.35</v>
      </c>
    </row>
    <row r="17" spans="1:42" s="31" customFormat="1" ht="15" customHeight="1" x14ac:dyDescent="0.2">
      <c r="A17" s="172"/>
      <c r="B17" s="161" t="s">
        <v>22</v>
      </c>
      <c r="C17" s="505" t="s">
        <v>1176</v>
      </c>
      <c r="D17" s="27"/>
      <c r="E17" s="26"/>
      <c r="F17" s="164"/>
      <c r="G17" s="27"/>
      <c r="H17" s="26"/>
      <c r="I17" s="27"/>
      <c r="J17" s="26"/>
      <c r="K17" s="26"/>
      <c r="L17" s="26"/>
      <c r="M17" s="28"/>
      <c r="N17" s="165"/>
      <c r="O17" s="166"/>
      <c r="P17" s="26"/>
      <c r="Q17" s="26"/>
      <c r="R17" s="28"/>
      <c r="S17" s="167"/>
      <c r="T17" s="168"/>
      <c r="U17" s="169"/>
      <c r="V17" s="170"/>
      <c r="W17" s="371"/>
      <c r="X17" s="383"/>
      <c r="Y17" s="168"/>
      <c r="Z17" s="171"/>
      <c r="AA17" s="408"/>
      <c r="AB17" s="420">
        <v>49.6</v>
      </c>
      <c r="AC17" s="166"/>
      <c r="AD17" s="26"/>
      <c r="AE17" s="26"/>
      <c r="AF17" s="26"/>
      <c r="AG17" s="26"/>
      <c r="AH17" s="26"/>
      <c r="AI17" s="26"/>
      <c r="AJ17" s="26"/>
      <c r="AK17" s="26"/>
      <c r="AL17" s="26"/>
      <c r="AM17" s="26"/>
      <c r="AN17" s="26"/>
      <c r="AO17" s="506">
        <f t="shared" si="1"/>
        <v>49.6</v>
      </c>
      <c r="AP17" s="507">
        <f t="shared" si="0"/>
        <v>49.6</v>
      </c>
    </row>
    <row r="18" spans="1:42" s="31" customFormat="1" ht="15" customHeight="1" x14ac:dyDescent="0.2">
      <c r="A18" s="172"/>
      <c r="B18" s="161" t="s">
        <v>261</v>
      </c>
      <c r="C18" s="163" t="s">
        <v>13</v>
      </c>
      <c r="D18" s="27"/>
      <c r="E18" s="26"/>
      <c r="F18" s="164"/>
      <c r="G18" s="27"/>
      <c r="H18" s="26"/>
      <c r="I18" s="27"/>
      <c r="J18" s="26"/>
      <c r="K18" s="26"/>
      <c r="L18" s="26"/>
      <c r="M18" s="28"/>
      <c r="N18" s="165"/>
      <c r="O18" s="166"/>
      <c r="P18" s="26"/>
      <c r="Q18" s="26"/>
      <c r="R18" s="28"/>
      <c r="S18" s="167"/>
      <c r="T18" s="168"/>
      <c r="U18" s="169"/>
      <c r="V18" s="170"/>
      <c r="W18" s="371"/>
      <c r="X18" s="383"/>
      <c r="Y18" s="168"/>
      <c r="Z18" s="171"/>
      <c r="AA18" s="408"/>
      <c r="AB18" s="420">
        <v>49.6</v>
      </c>
      <c r="AC18" s="166"/>
      <c r="AD18" s="26"/>
      <c r="AE18" s="26"/>
      <c r="AF18" s="26"/>
      <c r="AG18" s="26"/>
      <c r="AH18" s="26"/>
      <c r="AI18" s="26"/>
      <c r="AJ18" s="26"/>
      <c r="AK18" s="26"/>
      <c r="AL18" s="26"/>
      <c r="AM18" s="26"/>
      <c r="AN18" s="26"/>
      <c r="AO18" s="506">
        <f t="shared" si="1"/>
        <v>49.6</v>
      </c>
      <c r="AP18" s="507">
        <f t="shared" si="0"/>
        <v>49.6</v>
      </c>
    </row>
    <row r="19" spans="1:42" s="31" customFormat="1" ht="16.899999999999999" customHeight="1" x14ac:dyDescent="0.2">
      <c r="A19" s="172"/>
      <c r="B19" s="161" t="s">
        <v>262</v>
      </c>
      <c r="C19" s="163" t="s">
        <v>13</v>
      </c>
      <c r="D19" s="27"/>
      <c r="E19" s="26"/>
      <c r="F19" s="164"/>
      <c r="G19" s="27"/>
      <c r="H19" s="26"/>
      <c r="I19" s="27"/>
      <c r="J19" s="26"/>
      <c r="K19" s="26"/>
      <c r="L19" s="26"/>
      <c r="M19" s="28"/>
      <c r="N19" s="165"/>
      <c r="O19" s="166"/>
      <c r="P19" s="26"/>
      <c r="Q19" s="26"/>
      <c r="R19" s="28"/>
      <c r="S19" s="167">
        <v>16.73</v>
      </c>
      <c r="T19" s="168">
        <v>11.92</v>
      </c>
      <c r="U19" s="169"/>
      <c r="V19" s="170"/>
      <c r="W19" s="371"/>
      <c r="X19" s="383"/>
      <c r="Y19" s="168"/>
      <c r="Z19" s="171"/>
      <c r="AA19" s="408"/>
      <c r="AB19" s="420"/>
      <c r="AC19" s="166"/>
      <c r="AD19" s="26"/>
      <c r="AE19" s="26"/>
      <c r="AF19" s="26"/>
      <c r="AG19" s="26"/>
      <c r="AH19" s="26"/>
      <c r="AI19" s="26"/>
      <c r="AJ19" s="26"/>
      <c r="AK19" s="26"/>
      <c r="AL19" s="26"/>
      <c r="AM19" s="26"/>
      <c r="AN19" s="26"/>
      <c r="AO19" s="451">
        <f t="shared" si="1"/>
        <v>14.324999999999999</v>
      </c>
      <c r="AP19" s="455">
        <f t="shared" si="0"/>
        <v>16.73</v>
      </c>
    </row>
    <row r="20" spans="1:42" s="31" customFormat="1" ht="16.899999999999999" customHeight="1" x14ac:dyDescent="0.2">
      <c r="A20" s="172"/>
      <c r="B20" s="161" t="s">
        <v>664</v>
      </c>
      <c r="C20" s="163" t="s">
        <v>13</v>
      </c>
      <c r="D20" s="27"/>
      <c r="E20" s="26"/>
      <c r="F20" s="164"/>
      <c r="G20" s="27"/>
      <c r="H20" s="26"/>
      <c r="I20" s="27"/>
      <c r="J20" s="26"/>
      <c r="K20" s="26"/>
      <c r="L20" s="26"/>
      <c r="M20" s="28"/>
      <c r="N20" s="165"/>
      <c r="O20" s="166"/>
      <c r="P20" s="26"/>
      <c r="Q20" s="26"/>
      <c r="R20" s="28"/>
      <c r="S20" s="167"/>
      <c r="T20" s="168"/>
      <c r="U20" s="169"/>
      <c r="V20" s="170"/>
      <c r="W20" s="371"/>
      <c r="X20" s="383"/>
      <c r="Y20" s="168"/>
      <c r="Z20" s="171"/>
      <c r="AA20" s="408"/>
      <c r="AB20" s="420"/>
      <c r="AC20" s="166"/>
      <c r="AD20" s="26"/>
      <c r="AE20" s="26"/>
      <c r="AF20" s="26"/>
      <c r="AG20" s="26"/>
      <c r="AH20" s="26"/>
      <c r="AI20" s="26"/>
      <c r="AJ20" s="26"/>
      <c r="AK20" s="26">
        <v>17.48</v>
      </c>
      <c r="AL20" s="26">
        <v>47.65</v>
      </c>
      <c r="AM20" s="26">
        <v>15.7</v>
      </c>
      <c r="AN20" s="26">
        <v>11.98</v>
      </c>
      <c r="AO20" s="451">
        <f t="shared" si="1"/>
        <v>23.202500000000001</v>
      </c>
      <c r="AP20" s="455">
        <f t="shared" si="0"/>
        <v>17.48</v>
      </c>
    </row>
    <row r="21" spans="1:42" s="36" customFormat="1" ht="15" customHeight="1" x14ac:dyDescent="0.25">
      <c r="A21" s="173"/>
      <c r="B21" s="161" t="s">
        <v>594</v>
      </c>
      <c r="C21" s="163" t="s">
        <v>174</v>
      </c>
      <c r="D21" s="29"/>
      <c r="E21" s="18"/>
      <c r="F21" s="175"/>
      <c r="G21" s="29"/>
      <c r="H21" s="18"/>
      <c r="I21" s="176"/>
      <c r="J21" s="50"/>
      <c r="K21" s="50"/>
      <c r="L21" s="18"/>
      <c r="M21" s="30"/>
      <c r="N21" s="177"/>
      <c r="O21" s="178"/>
      <c r="P21" s="18"/>
      <c r="Q21" s="18"/>
      <c r="R21" s="30"/>
      <c r="S21" s="155"/>
      <c r="T21" s="156"/>
      <c r="U21" s="157"/>
      <c r="V21" s="158"/>
      <c r="W21" s="371"/>
      <c r="X21" s="383"/>
      <c r="Y21" s="168"/>
      <c r="Z21" s="171"/>
      <c r="AA21" s="409"/>
      <c r="AB21" s="421">
        <v>5.61</v>
      </c>
      <c r="AC21" s="178"/>
      <c r="AD21" s="18"/>
      <c r="AE21" s="18"/>
      <c r="AF21" s="18"/>
      <c r="AG21" s="18"/>
      <c r="AH21" s="18"/>
      <c r="AI21" s="18"/>
      <c r="AJ21" s="18"/>
      <c r="AK21" s="18"/>
      <c r="AL21" s="18"/>
      <c r="AM21" s="18"/>
      <c r="AN21" s="18"/>
      <c r="AO21" s="451">
        <f t="shared" si="1"/>
        <v>5.61</v>
      </c>
      <c r="AP21" s="455">
        <f t="shared" si="0"/>
        <v>5.61</v>
      </c>
    </row>
    <row r="22" spans="1:42" s="36" customFormat="1" ht="15" customHeight="1" x14ac:dyDescent="0.25">
      <c r="A22" s="173"/>
      <c r="B22" s="161" t="s">
        <v>597</v>
      </c>
      <c r="C22" s="163" t="s">
        <v>13</v>
      </c>
      <c r="D22" s="29"/>
      <c r="E22" s="18"/>
      <c r="F22" s="175"/>
      <c r="G22" s="29"/>
      <c r="H22" s="18"/>
      <c r="I22" s="176"/>
      <c r="J22" s="50"/>
      <c r="K22" s="50"/>
      <c r="L22" s="18"/>
      <c r="M22" s="30"/>
      <c r="N22" s="177"/>
      <c r="O22" s="178"/>
      <c r="P22" s="18"/>
      <c r="Q22" s="18"/>
      <c r="R22" s="30"/>
      <c r="S22" s="155"/>
      <c r="T22" s="156"/>
      <c r="U22" s="157"/>
      <c r="V22" s="158"/>
      <c r="W22" s="371"/>
      <c r="X22" s="383"/>
      <c r="Y22" s="168"/>
      <c r="Z22" s="171"/>
      <c r="AA22" s="409"/>
      <c r="AB22" s="421">
        <v>6.11</v>
      </c>
      <c r="AC22" s="178"/>
      <c r="AD22" s="18"/>
      <c r="AE22" s="18"/>
      <c r="AF22" s="18"/>
      <c r="AG22" s="18"/>
      <c r="AH22" s="18"/>
      <c r="AI22" s="18"/>
      <c r="AJ22" s="18"/>
      <c r="AK22" s="18"/>
      <c r="AL22" s="18"/>
      <c r="AM22" s="18"/>
      <c r="AN22" s="18"/>
      <c r="AO22" s="451">
        <f t="shared" si="1"/>
        <v>6.11</v>
      </c>
      <c r="AP22" s="455">
        <f t="shared" si="0"/>
        <v>6.11</v>
      </c>
    </row>
    <row r="23" spans="1:42" s="31" customFormat="1" ht="15" customHeight="1" x14ac:dyDescent="0.2">
      <c r="A23" s="179"/>
      <c r="B23" s="180" t="s">
        <v>18</v>
      </c>
      <c r="C23" s="163" t="s">
        <v>13</v>
      </c>
      <c r="D23" s="27"/>
      <c r="E23" s="26"/>
      <c r="F23" s="164"/>
      <c r="G23" s="27">
        <v>5.75</v>
      </c>
      <c r="H23" s="26">
        <v>5.43</v>
      </c>
      <c r="I23" s="27"/>
      <c r="J23" s="26"/>
      <c r="K23" s="26"/>
      <c r="L23" s="26"/>
      <c r="M23" s="28"/>
      <c r="N23" s="165"/>
      <c r="O23" s="166"/>
      <c r="P23" s="26"/>
      <c r="Q23" s="26"/>
      <c r="R23" s="28"/>
      <c r="S23" s="167"/>
      <c r="T23" s="168"/>
      <c r="U23" s="169"/>
      <c r="V23" s="170"/>
      <c r="W23" s="371"/>
      <c r="X23" s="383"/>
      <c r="Y23" s="168"/>
      <c r="Z23" s="171">
        <v>5.59</v>
      </c>
      <c r="AA23" s="408">
        <v>7.13</v>
      </c>
      <c r="AB23" s="420"/>
      <c r="AC23" s="166"/>
      <c r="AD23" s="26"/>
      <c r="AE23" s="26"/>
      <c r="AF23" s="26"/>
      <c r="AG23" s="26"/>
      <c r="AH23" s="26"/>
      <c r="AI23" s="26"/>
      <c r="AJ23" s="26"/>
      <c r="AK23" s="26"/>
      <c r="AL23" s="26"/>
      <c r="AM23" s="26"/>
      <c r="AN23" s="26"/>
      <c r="AO23" s="451">
        <f t="shared" si="1"/>
        <v>5.9749999999999996</v>
      </c>
      <c r="AP23" s="455">
        <f t="shared" si="0"/>
        <v>5.51</v>
      </c>
    </row>
    <row r="24" spans="1:42" s="36" customFormat="1" ht="15" customHeight="1" x14ac:dyDescent="0.25">
      <c r="A24" s="179"/>
      <c r="B24" s="180" t="s">
        <v>393</v>
      </c>
      <c r="C24" s="163" t="s">
        <v>21</v>
      </c>
      <c r="D24" s="38"/>
      <c r="E24" s="37"/>
      <c r="F24" s="181"/>
      <c r="G24" s="38"/>
      <c r="H24" s="37"/>
      <c r="I24" s="38">
        <v>94.14</v>
      </c>
      <c r="J24" s="37">
        <v>263.10000000000002</v>
      </c>
      <c r="K24" s="37">
        <v>283.47000000000003</v>
      </c>
      <c r="L24" s="37">
        <v>59.88</v>
      </c>
      <c r="M24" s="39">
        <v>67.510000000000005</v>
      </c>
      <c r="N24" s="182"/>
      <c r="O24" s="183"/>
      <c r="P24" s="37"/>
      <c r="Q24" s="37"/>
      <c r="R24" s="39"/>
      <c r="S24" s="184"/>
      <c r="T24" s="185"/>
      <c r="U24" s="186"/>
      <c r="V24" s="187"/>
      <c r="W24" s="371"/>
      <c r="X24" s="383"/>
      <c r="Y24" s="168"/>
      <c r="Z24" s="188"/>
      <c r="AA24" s="410"/>
      <c r="AB24" s="422"/>
      <c r="AC24" s="214"/>
      <c r="AD24" s="46"/>
      <c r="AE24" s="46"/>
      <c r="AF24" s="46"/>
      <c r="AG24" s="46"/>
      <c r="AH24" s="46"/>
      <c r="AI24" s="46"/>
      <c r="AJ24" s="46"/>
      <c r="AK24" s="46"/>
      <c r="AL24" s="46"/>
      <c r="AM24" s="46"/>
      <c r="AN24" s="46"/>
      <c r="AO24" s="451">
        <f t="shared" si="1"/>
        <v>153.62</v>
      </c>
      <c r="AP24" s="455">
        <f t="shared" si="0"/>
        <v>59.88</v>
      </c>
    </row>
    <row r="25" spans="1:42" s="36" customFormat="1" ht="15" customHeight="1" x14ac:dyDescent="0.25">
      <c r="A25" s="179"/>
      <c r="B25" s="189" t="s">
        <v>394</v>
      </c>
      <c r="C25" s="163" t="s">
        <v>10</v>
      </c>
      <c r="D25" s="38"/>
      <c r="E25" s="37"/>
      <c r="F25" s="181"/>
      <c r="G25" s="38"/>
      <c r="H25" s="37"/>
      <c r="I25" s="38"/>
      <c r="J25" s="37"/>
      <c r="K25" s="37"/>
      <c r="L25" s="37"/>
      <c r="M25" s="39"/>
      <c r="N25" s="182"/>
      <c r="O25" s="183"/>
      <c r="P25" s="37"/>
      <c r="Q25" s="37"/>
      <c r="R25" s="39"/>
      <c r="S25" s="184">
        <v>14.54</v>
      </c>
      <c r="T25" s="185">
        <v>6.58</v>
      </c>
      <c r="U25" s="186"/>
      <c r="V25" s="187"/>
      <c r="W25" s="371"/>
      <c r="X25" s="383"/>
      <c r="Y25" s="168"/>
      <c r="Z25" s="188"/>
      <c r="AA25" s="410"/>
      <c r="AB25" s="422"/>
      <c r="AC25" s="214"/>
      <c r="AD25" s="46"/>
      <c r="AE25" s="46"/>
      <c r="AF25" s="46"/>
      <c r="AG25" s="46"/>
      <c r="AH25" s="46"/>
      <c r="AI25" s="46"/>
      <c r="AJ25" s="46"/>
      <c r="AK25" s="46"/>
      <c r="AL25" s="46"/>
      <c r="AM25" s="46"/>
      <c r="AN25" s="46"/>
      <c r="AO25" s="451">
        <f t="shared" si="1"/>
        <v>10.559999999999999</v>
      </c>
      <c r="AP25" s="455">
        <f t="shared" si="0"/>
        <v>14.54</v>
      </c>
    </row>
    <row r="26" spans="1:42" s="36" customFormat="1" ht="15.75" customHeight="1" x14ac:dyDescent="0.25">
      <c r="A26" s="179"/>
      <c r="B26" s="180" t="s">
        <v>38</v>
      </c>
      <c r="C26" s="163" t="s">
        <v>10</v>
      </c>
      <c r="D26" s="38"/>
      <c r="E26" s="37"/>
      <c r="F26" s="181"/>
      <c r="G26" s="38"/>
      <c r="H26" s="37"/>
      <c r="I26" s="38"/>
      <c r="J26" s="37"/>
      <c r="K26" s="37"/>
      <c r="L26" s="37"/>
      <c r="M26" s="39"/>
      <c r="N26" s="182"/>
      <c r="O26" s="183"/>
      <c r="P26" s="37"/>
      <c r="Q26" s="37"/>
      <c r="R26" s="39"/>
      <c r="S26" s="184"/>
      <c r="T26" s="185"/>
      <c r="U26" s="186">
        <v>3.79</v>
      </c>
      <c r="V26" s="187">
        <v>2.27</v>
      </c>
      <c r="W26" s="371">
        <v>13.03</v>
      </c>
      <c r="X26" s="383"/>
      <c r="Y26" s="168"/>
      <c r="Z26" s="188"/>
      <c r="AA26" s="410"/>
      <c r="AB26" s="422"/>
      <c r="AC26" s="214"/>
      <c r="AD26" s="46"/>
      <c r="AE26" s="46"/>
      <c r="AF26" s="46"/>
      <c r="AG26" s="46"/>
      <c r="AH26" s="46"/>
      <c r="AI26" s="46"/>
      <c r="AJ26" s="46"/>
      <c r="AK26" s="46"/>
      <c r="AL26" s="46"/>
      <c r="AM26" s="46"/>
      <c r="AN26" s="46"/>
      <c r="AO26" s="451">
        <f t="shared" si="1"/>
        <v>6.3633333333333333</v>
      </c>
      <c r="AP26" s="455">
        <f t="shared" si="0"/>
        <v>2.27</v>
      </c>
    </row>
    <row r="27" spans="1:42" s="36" customFormat="1" ht="15.75" customHeight="1" x14ac:dyDescent="0.25">
      <c r="A27" s="179"/>
      <c r="B27" s="180" t="s">
        <v>395</v>
      </c>
      <c r="C27" s="163" t="s">
        <v>10</v>
      </c>
      <c r="D27" s="38"/>
      <c r="E27" s="37"/>
      <c r="F27" s="181"/>
      <c r="G27" s="38"/>
      <c r="H27" s="37"/>
      <c r="I27" s="38"/>
      <c r="J27" s="37"/>
      <c r="K27" s="37"/>
      <c r="L27" s="37"/>
      <c r="M27" s="39"/>
      <c r="N27" s="182"/>
      <c r="O27" s="183"/>
      <c r="P27" s="37"/>
      <c r="Q27" s="37"/>
      <c r="R27" s="39"/>
      <c r="S27" s="184">
        <v>14.54</v>
      </c>
      <c r="T27" s="185">
        <v>7.22</v>
      </c>
      <c r="U27" s="186"/>
      <c r="V27" s="187"/>
      <c r="W27" s="371"/>
      <c r="X27" s="383"/>
      <c r="Y27" s="168"/>
      <c r="Z27" s="188"/>
      <c r="AA27" s="410"/>
      <c r="AB27" s="422"/>
      <c r="AC27" s="214"/>
      <c r="AD27" s="46"/>
      <c r="AE27" s="46"/>
      <c r="AF27" s="46"/>
      <c r="AG27" s="46"/>
      <c r="AH27" s="46"/>
      <c r="AI27" s="46"/>
      <c r="AJ27" s="46"/>
      <c r="AK27" s="46"/>
      <c r="AL27" s="46"/>
      <c r="AM27" s="46"/>
      <c r="AN27" s="46"/>
      <c r="AO27" s="451">
        <f t="shared" si="1"/>
        <v>10.879999999999999</v>
      </c>
      <c r="AP27" s="455">
        <f t="shared" si="0"/>
        <v>14.54</v>
      </c>
    </row>
    <row r="28" spans="1:42" s="36" customFormat="1" ht="15.75" customHeight="1" x14ac:dyDescent="0.25">
      <c r="A28" s="179"/>
      <c r="B28" s="180" t="s">
        <v>396</v>
      </c>
      <c r="C28" s="163" t="s">
        <v>10</v>
      </c>
      <c r="D28" s="38"/>
      <c r="E28" s="37"/>
      <c r="F28" s="181"/>
      <c r="G28" s="38"/>
      <c r="H28" s="37"/>
      <c r="I28" s="38"/>
      <c r="J28" s="37"/>
      <c r="K28" s="37"/>
      <c r="L28" s="37"/>
      <c r="M28" s="39"/>
      <c r="N28" s="182"/>
      <c r="O28" s="183"/>
      <c r="P28" s="37"/>
      <c r="Q28" s="37"/>
      <c r="R28" s="39"/>
      <c r="S28" s="184">
        <v>14.54</v>
      </c>
      <c r="T28" s="185">
        <v>6.33</v>
      </c>
      <c r="U28" s="186"/>
      <c r="V28" s="187"/>
      <c r="W28" s="371"/>
      <c r="X28" s="383"/>
      <c r="Y28" s="168"/>
      <c r="Z28" s="188"/>
      <c r="AA28" s="410"/>
      <c r="AB28" s="422"/>
      <c r="AC28" s="214"/>
      <c r="AD28" s="46"/>
      <c r="AE28" s="46"/>
      <c r="AF28" s="46"/>
      <c r="AG28" s="46"/>
      <c r="AH28" s="46"/>
      <c r="AI28" s="46"/>
      <c r="AJ28" s="46"/>
      <c r="AK28" s="46"/>
      <c r="AL28" s="46"/>
      <c r="AM28" s="46"/>
      <c r="AN28" s="46"/>
      <c r="AO28" s="451">
        <f t="shared" si="1"/>
        <v>10.434999999999999</v>
      </c>
      <c r="AP28" s="455">
        <f t="shared" si="0"/>
        <v>14.54</v>
      </c>
    </row>
    <row r="29" spans="1:42" s="36" customFormat="1" ht="15.75" customHeight="1" x14ac:dyDescent="0.25">
      <c r="A29" s="179"/>
      <c r="B29" s="180" t="s">
        <v>397</v>
      </c>
      <c r="C29" s="163" t="s">
        <v>10</v>
      </c>
      <c r="D29" s="38"/>
      <c r="E29" s="37"/>
      <c r="F29" s="181"/>
      <c r="G29" s="38"/>
      <c r="H29" s="37"/>
      <c r="I29" s="38"/>
      <c r="J29" s="37"/>
      <c r="K29" s="37"/>
      <c r="L29" s="37"/>
      <c r="M29" s="39"/>
      <c r="N29" s="182"/>
      <c r="O29" s="183"/>
      <c r="P29" s="37"/>
      <c r="Q29" s="37"/>
      <c r="R29" s="39"/>
      <c r="S29" s="184">
        <v>14.54</v>
      </c>
      <c r="T29" s="185">
        <v>7.33</v>
      </c>
      <c r="U29" s="186"/>
      <c r="V29" s="187"/>
      <c r="W29" s="371"/>
      <c r="X29" s="383"/>
      <c r="Y29" s="168"/>
      <c r="Z29" s="188"/>
      <c r="AA29" s="410"/>
      <c r="AB29" s="422"/>
      <c r="AC29" s="214"/>
      <c r="AD29" s="46"/>
      <c r="AE29" s="46"/>
      <c r="AF29" s="46"/>
      <c r="AG29" s="46"/>
      <c r="AH29" s="46"/>
      <c r="AI29" s="46"/>
      <c r="AJ29" s="46"/>
      <c r="AK29" s="46"/>
      <c r="AL29" s="46"/>
      <c r="AM29" s="46"/>
      <c r="AN29" s="46"/>
      <c r="AO29" s="451">
        <f t="shared" si="1"/>
        <v>10.934999999999999</v>
      </c>
      <c r="AP29" s="455">
        <f t="shared" si="0"/>
        <v>14.54</v>
      </c>
    </row>
    <row r="30" spans="1:42" s="36" customFormat="1" ht="15.75" customHeight="1" x14ac:dyDescent="0.25">
      <c r="A30" s="179"/>
      <c r="B30" s="180" t="s">
        <v>398</v>
      </c>
      <c r="C30" s="190" t="s">
        <v>10</v>
      </c>
      <c r="D30" s="38"/>
      <c r="E30" s="37"/>
      <c r="F30" s="181"/>
      <c r="G30" s="38"/>
      <c r="H30" s="37"/>
      <c r="I30" s="38"/>
      <c r="J30" s="37"/>
      <c r="K30" s="37"/>
      <c r="L30" s="37"/>
      <c r="M30" s="39"/>
      <c r="N30" s="182"/>
      <c r="O30" s="183"/>
      <c r="P30" s="37"/>
      <c r="Q30" s="37"/>
      <c r="R30" s="39"/>
      <c r="S30" s="184">
        <v>14.54</v>
      </c>
      <c r="T30" s="185">
        <v>8.26</v>
      </c>
      <c r="U30" s="186"/>
      <c r="V30" s="187"/>
      <c r="W30" s="371"/>
      <c r="X30" s="383"/>
      <c r="Y30" s="168"/>
      <c r="Z30" s="188"/>
      <c r="AA30" s="410"/>
      <c r="AB30" s="422"/>
      <c r="AC30" s="214"/>
      <c r="AD30" s="46"/>
      <c r="AE30" s="46"/>
      <c r="AF30" s="46"/>
      <c r="AG30" s="46"/>
      <c r="AH30" s="46"/>
      <c r="AI30" s="46"/>
      <c r="AJ30" s="46"/>
      <c r="AK30" s="46"/>
      <c r="AL30" s="46"/>
      <c r="AM30" s="46"/>
      <c r="AN30" s="46"/>
      <c r="AO30" s="451">
        <f t="shared" si="1"/>
        <v>11.399999999999999</v>
      </c>
      <c r="AP30" s="455">
        <f t="shared" si="0"/>
        <v>14.54</v>
      </c>
    </row>
    <row r="31" spans="1:42" s="36" customFormat="1" ht="15.75" customHeight="1" x14ac:dyDescent="0.25">
      <c r="A31" s="179"/>
      <c r="B31" s="180" t="s">
        <v>39</v>
      </c>
      <c r="C31" s="163" t="s">
        <v>21</v>
      </c>
      <c r="D31" s="38"/>
      <c r="E31" s="37"/>
      <c r="F31" s="181"/>
      <c r="G31" s="38"/>
      <c r="H31" s="37"/>
      <c r="I31" s="38"/>
      <c r="J31" s="37"/>
      <c r="K31" s="37"/>
      <c r="L31" s="37"/>
      <c r="M31" s="39"/>
      <c r="N31" s="182"/>
      <c r="O31" s="183"/>
      <c r="P31" s="37"/>
      <c r="Q31" s="37"/>
      <c r="R31" s="39"/>
      <c r="S31" s="184">
        <v>192.25</v>
      </c>
      <c r="T31" s="185">
        <v>150.51</v>
      </c>
      <c r="U31" s="186">
        <v>124.02</v>
      </c>
      <c r="V31" s="187">
        <v>121.26</v>
      </c>
      <c r="W31" s="371">
        <v>218.68</v>
      </c>
      <c r="X31" s="383"/>
      <c r="Y31" s="168"/>
      <c r="Z31" s="188"/>
      <c r="AA31" s="410"/>
      <c r="AB31" s="422"/>
      <c r="AC31" s="214"/>
      <c r="AD31" s="46"/>
      <c r="AE31" s="46"/>
      <c r="AF31" s="46"/>
      <c r="AG31" s="46"/>
      <c r="AH31" s="46"/>
      <c r="AI31" s="46"/>
      <c r="AJ31" s="46"/>
      <c r="AK31" s="46"/>
      <c r="AL31" s="46"/>
      <c r="AM31" s="46"/>
      <c r="AN31" s="46"/>
      <c r="AO31" s="451">
        <f t="shared" si="1"/>
        <v>161.34399999999999</v>
      </c>
      <c r="AP31" s="455">
        <f t="shared" si="0"/>
        <v>156.755</v>
      </c>
    </row>
    <row r="32" spans="1:42" s="36" customFormat="1" ht="15.75" customHeight="1" x14ac:dyDescent="0.25">
      <c r="A32" s="179"/>
      <c r="B32" s="180" t="s">
        <v>665</v>
      </c>
      <c r="C32" s="163" t="s">
        <v>10</v>
      </c>
      <c r="D32" s="38"/>
      <c r="E32" s="37"/>
      <c r="F32" s="181"/>
      <c r="G32" s="38"/>
      <c r="H32" s="37"/>
      <c r="I32" s="38"/>
      <c r="J32" s="37"/>
      <c r="K32" s="37"/>
      <c r="L32" s="37"/>
      <c r="M32" s="39"/>
      <c r="N32" s="182"/>
      <c r="O32" s="183"/>
      <c r="P32" s="37"/>
      <c r="Q32" s="37"/>
      <c r="R32" s="39"/>
      <c r="S32" s="184"/>
      <c r="T32" s="185"/>
      <c r="U32" s="186"/>
      <c r="V32" s="187"/>
      <c r="W32" s="371"/>
      <c r="X32" s="383"/>
      <c r="Y32" s="168"/>
      <c r="Z32" s="188"/>
      <c r="AA32" s="410"/>
      <c r="AB32" s="422"/>
      <c r="AC32" s="214"/>
      <c r="AD32" s="46"/>
      <c r="AE32" s="46"/>
      <c r="AF32" s="46"/>
      <c r="AG32" s="46"/>
      <c r="AH32" s="46"/>
      <c r="AI32" s="46"/>
      <c r="AJ32" s="46"/>
      <c r="AK32" s="46">
        <v>6.25</v>
      </c>
      <c r="AL32" s="46">
        <v>20.09</v>
      </c>
      <c r="AM32" s="46">
        <v>6.76</v>
      </c>
      <c r="AN32" s="46">
        <v>10.49</v>
      </c>
      <c r="AO32" s="451">
        <f t="shared" si="1"/>
        <v>10.897500000000001</v>
      </c>
      <c r="AP32" s="455">
        <f t="shared" si="0"/>
        <v>6.25</v>
      </c>
    </row>
    <row r="33" spans="1:42" s="36" customFormat="1" ht="15.75" customHeight="1" x14ac:dyDescent="0.25">
      <c r="A33" s="179"/>
      <c r="B33" s="180" t="s">
        <v>413</v>
      </c>
      <c r="C33" s="163" t="s">
        <v>21</v>
      </c>
      <c r="D33" s="38"/>
      <c r="E33" s="37"/>
      <c r="F33" s="181"/>
      <c r="G33" s="38"/>
      <c r="H33" s="37"/>
      <c r="I33" s="38"/>
      <c r="J33" s="37"/>
      <c r="K33" s="37"/>
      <c r="L33" s="37"/>
      <c r="M33" s="39"/>
      <c r="N33" s="182"/>
      <c r="O33" s="183"/>
      <c r="P33" s="37"/>
      <c r="Q33" s="37"/>
      <c r="R33" s="39"/>
      <c r="S33" s="184">
        <v>850.15</v>
      </c>
      <c r="T33" s="185">
        <v>3499.41</v>
      </c>
      <c r="U33" s="186"/>
      <c r="V33" s="187"/>
      <c r="W33" s="371"/>
      <c r="X33" s="383">
        <v>625.75</v>
      </c>
      <c r="Y33" s="168">
        <v>1239.1500000000001</v>
      </c>
      <c r="Z33" s="188"/>
      <c r="AA33" s="410"/>
      <c r="AB33" s="422"/>
      <c r="AC33" s="214"/>
      <c r="AD33" s="46"/>
      <c r="AE33" s="46"/>
      <c r="AF33" s="46"/>
      <c r="AG33" s="46"/>
      <c r="AH33" s="46"/>
      <c r="AI33" s="46"/>
      <c r="AJ33" s="46"/>
      <c r="AK33" s="46"/>
      <c r="AL33" s="46"/>
      <c r="AM33" s="46"/>
      <c r="AN33" s="46"/>
      <c r="AO33" s="451">
        <f t="shared" si="1"/>
        <v>1553.6149999999998</v>
      </c>
      <c r="AP33" s="455">
        <f t="shared" si="0"/>
        <v>1044.6500000000001</v>
      </c>
    </row>
    <row r="34" spans="1:42" s="36" customFormat="1" ht="15.75" customHeight="1" x14ac:dyDescent="0.25">
      <c r="A34" s="179"/>
      <c r="B34" s="180" t="s">
        <v>414</v>
      </c>
      <c r="C34" s="163" t="s">
        <v>21</v>
      </c>
      <c r="D34" s="38"/>
      <c r="E34" s="37"/>
      <c r="F34" s="181"/>
      <c r="G34" s="38"/>
      <c r="H34" s="37"/>
      <c r="I34" s="38"/>
      <c r="J34" s="37"/>
      <c r="K34" s="37"/>
      <c r="L34" s="37"/>
      <c r="M34" s="39"/>
      <c r="N34" s="182"/>
      <c r="O34" s="183"/>
      <c r="P34" s="37"/>
      <c r="Q34" s="37"/>
      <c r="R34" s="39"/>
      <c r="S34" s="184">
        <v>126</v>
      </c>
      <c r="T34" s="185">
        <v>48.1</v>
      </c>
      <c r="U34" s="186"/>
      <c r="V34" s="187"/>
      <c r="W34" s="371"/>
      <c r="X34" s="383"/>
      <c r="Y34" s="168"/>
      <c r="Z34" s="188"/>
      <c r="AA34" s="410"/>
      <c r="AB34" s="422"/>
      <c r="AC34" s="214"/>
      <c r="AD34" s="46"/>
      <c r="AE34" s="46"/>
      <c r="AF34" s="46"/>
      <c r="AG34" s="46"/>
      <c r="AH34" s="46"/>
      <c r="AI34" s="46"/>
      <c r="AJ34" s="46"/>
      <c r="AK34" s="46"/>
      <c r="AL34" s="46"/>
      <c r="AM34" s="46"/>
      <c r="AN34" s="46"/>
      <c r="AO34" s="451">
        <f t="shared" si="1"/>
        <v>87.05</v>
      </c>
      <c r="AP34" s="455">
        <f t="shared" si="0"/>
        <v>126</v>
      </c>
    </row>
    <row r="35" spans="1:42" s="36" customFormat="1" ht="15.75" customHeight="1" x14ac:dyDescent="0.25">
      <c r="A35" s="179"/>
      <c r="B35" s="180" t="s">
        <v>415</v>
      </c>
      <c r="C35" s="163" t="s">
        <v>10</v>
      </c>
      <c r="D35" s="38"/>
      <c r="E35" s="37"/>
      <c r="F35" s="181"/>
      <c r="G35" s="38"/>
      <c r="H35" s="37"/>
      <c r="I35" s="38"/>
      <c r="J35" s="37"/>
      <c r="K35" s="37"/>
      <c r="L35" s="37"/>
      <c r="M35" s="39"/>
      <c r="N35" s="182"/>
      <c r="O35" s="183"/>
      <c r="P35" s="37"/>
      <c r="Q35" s="37"/>
      <c r="R35" s="39"/>
      <c r="S35" s="184">
        <v>7.87</v>
      </c>
      <c r="T35" s="185">
        <v>13.83</v>
      </c>
      <c r="U35" s="186"/>
      <c r="V35" s="187"/>
      <c r="W35" s="371"/>
      <c r="X35" s="383"/>
      <c r="Y35" s="168"/>
      <c r="Z35" s="188"/>
      <c r="AA35" s="410"/>
      <c r="AB35" s="422"/>
      <c r="AC35" s="214"/>
      <c r="AD35" s="46"/>
      <c r="AE35" s="46"/>
      <c r="AF35" s="46"/>
      <c r="AG35" s="46"/>
      <c r="AH35" s="46"/>
      <c r="AI35" s="46"/>
      <c r="AJ35" s="46"/>
      <c r="AK35" s="46"/>
      <c r="AL35" s="46"/>
      <c r="AM35" s="46"/>
      <c r="AN35" s="46"/>
      <c r="AO35" s="451">
        <f t="shared" si="1"/>
        <v>10.85</v>
      </c>
      <c r="AP35" s="455">
        <f t="shared" si="0"/>
        <v>7.87</v>
      </c>
    </row>
    <row r="36" spans="1:42" s="36" customFormat="1" ht="15.75" customHeight="1" x14ac:dyDescent="0.25">
      <c r="A36" s="179"/>
      <c r="B36" s="180" t="s">
        <v>416</v>
      </c>
      <c r="C36" s="163" t="s">
        <v>10</v>
      </c>
      <c r="D36" s="38"/>
      <c r="E36" s="37"/>
      <c r="F36" s="181"/>
      <c r="G36" s="38"/>
      <c r="H36" s="37"/>
      <c r="I36" s="38"/>
      <c r="J36" s="37"/>
      <c r="K36" s="37"/>
      <c r="L36" s="37"/>
      <c r="M36" s="39"/>
      <c r="N36" s="182"/>
      <c r="O36" s="183"/>
      <c r="P36" s="37"/>
      <c r="Q36" s="37"/>
      <c r="R36" s="39"/>
      <c r="S36" s="184">
        <v>24.51</v>
      </c>
      <c r="T36" s="185">
        <v>29.47</v>
      </c>
      <c r="U36" s="186">
        <v>24.8</v>
      </c>
      <c r="V36" s="187">
        <v>22.29</v>
      </c>
      <c r="W36" s="371">
        <v>41.55</v>
      </c>
      <c r="X36" s="383"/>
      <c r="Y36" s="168"/>
      <c r="Z36" s="171"/>
      <c r="AA36" s="408"/>
      <c r="AB36" s="423"/>
      <c r="AC36" s="363"/>
      <c r="AD36" s="46"/>
      <c r="AE36" s="46"/>
      <c r="AF36" s="46"/>
      <c r="AG36" s="46"/>
      <c r="AH36" s="46"/>
      <c r="AI36" s="46"/>
      <c r="AJ36" s="46"/>
      <c r="AK36" s="46"/>
      <c r="AL36" s="46"/>
      <c r="AM36" s="46"/>
      <c r="AN36" s="46"/>
      <c r="AO36" s="451">
        <f>AVERAGE(D36:AN36)</f>
        <v>28.524000000000001</v>
      </c>
      <c r="AP36" s="455">
        <f>AVERAGE(E36,H36,L36,N36,R36,S36,V36,AB36,AC36,AG36,AK36,Y36,Z36)</f>
        <v>23.4</v>
      </c>
    </row>
    <row r="37" spans="1:42" s="36" customFormat="1" ht="15.75" customHeight="1" x14ac:dyDescent="0.25">
      <c r="A37" s="179"/>
      <c r="B37" s="191" t="s">
        <v>26</v>
      </c>
      <c r="C37" s="163" t="s">
        <v>10</v>
      </c>
      <c r="D37" s="38"/>
      <c r="E37" s="37"/>
      <c r="F37" s="181"/>
      <c r="G37" s="38"/>
      <c r="H37" s="37"/>
      <c r="I37" s="38">
        <v>3.87</v>
      </c>
      <c r="J37" s="37">
        <v>26.4</v>
      </c>
      <c r="K37" s="37">
        <v>24.73</v>
      </c>
      <c r="L37" s="37">
        <v>17.34</v>
      </c>
      <c r="M37" s="39">
        <v>14.8</v>
      </c>
      <c r="N37" s="182"/>
      <c r="O37" s="183"/>
      <c r="P37" s="37"/>
      <c r="Q37" s="37"/>
      <c r="R37" s="39"/>
      <c r="S37" s="184"/>
      <c r="T37" s="185"/>
      <c r="U37" s="186"/>
      <c r="V37" s="187"/>
      <c r="W37" s="371"/>
      <c r="X37" s="383"/>
      <c r="Y37" s="168"/>
      <c r="Z37" s="171"/>
      <c r="AA37" s="408"/>
      <c r="AB37" s="423">
        <v>27.28</v>
      </c>
      <c r="AC37" s="363"/>
      <c r="AD37" s="46"/>
      <c r="AE37" s="46"/>
      <c r="AF37" s="46"/>
      <c r="AG37" s="46"/>
      <c r="AH37" s="46"/>
      <c r="AI37" s="46"/>
      <c r="AJ37" s="46"/>
      <c r="AK37" s="46"/>
      <c r="AL37" s="46"/>
      <c r="AM37" s="46"/>
      <c r="AN37" s="46"/>
      <c r="AO37" s="451">
        <f t="shared" si="1"/>
        <v>19.07</v>
      </c>
      <c r="AP37" s="455">
        <f t="shared" si="0"/>
        <v>22.310000000000002</v>
      </c>
    </row>
    <row r="38" spans="1:42" s="36" customFormat="1" ht="15.75" customHeight="1" x14ac:dyDescent="0.25">
      <c r="A38" s="179"/>
      <c r="B38" s="191" t="s">
        <v>27</v>
      </c>
      <c r="C38" s="163" t="s">
        <v>10</v>
      </c>
      <c r="D38" s="38"/>
      <c r="E38" s="37"/>
      <c r="F38" s="181"/>
      <c r="G38" s="38"/>
      <c r="H38" s="37"/>
      <c r="I38" s="38">
        <v>5.15</v>
      </c>
      <c r="J38" s="37">
        <v>26.4</v>
      </c>
      <c r="K38" s="37">
        <v>26.78</v>
      </c>
      <c r="L38" s="37">
        <v>15.87</v>
      </c>
      <c r="M38" s="39">
        <v>16.010000000000002</v>
      </c>
      <c r="N38" s="182"/>
      <c r="O38" s="183"/>
      <c r="P38" s="37"/>
      <c r="Q38" s="37"/>
      <c r="R38" s="39"/>
      <c r="S38" s="184"/>
      <c r="T38" s="185"/>
      <c r="U38" s="186"/>
      <c r="V38" s="187"/>
      <c r="W38" s="371"/>
      <c r="X38" s="383">
        <v>25.03</v>
      </c>
      <c r="Y38" s="168">
        <v>32.15</v>
      </c>
      <c r="Z38" s="171"/>
      <c r="AA38" s="408"/>
      <c r="AB38" s="423"/>
      <c r="AC38" s="363"/>
      <c r="AD38" s="46"/>
      <c r="AE38" s="46"/>
      <c r="AF38" s="46"/>
      <c r="AG38" s="46"/>
      <c r="AH38" s="46"/>
      <c r="AI38" s="46"/>
      <c r="AJ38" s="46"/>
      <c r="AK38" s="46"/>
      <c r="AL38" s="46"/>
      <c r="AM38" s="46"/>
      <c r="AN38" s="46"/>
      <c r="AO38" s="451">
        <f t="shared" si="1"/>
        <v>21.055714285714288</v>
      </c>
      <c r="AP38" s="455">
        <f t="shared" si="0"/>
        <v>24.009999999999998</v>
      </c>
    </row>
    <row r="39" spans="1:42" s="36" customFormat="1" ht="15.75" customHeight="1" x14ac:dyDescent="0.25">
      <c r="A39" s="192"/>
      <c r="B39" s="191" t="s">
        <v>28</v>
      </c>
      <c r="C39" s="163" t="s">
        <v>10</v>
      </c>
      <c r="D39" s="38"/>
      <c r="E39" s="37"/>
      <c r="F39" s="181"/>
      <c r="G39" s="38"/>
      <c r="H39" s="37"/>
      <c r="I39" s="38">
        <v>6.43</v>
      </c>
      <c r="J39" s="37">
        <v>34.799999999999997</v>
      </c>
      <c r="K39" s="37">
        <v>28.11</v>
      </c>
      <c r="L39" s="37">
        <v>18.64</v>
      </c>
      <c r="M39" s="39">
        <v>17.46</v>
      </c>
      <c r="N39" s="182"/>
      <c r="O39" s="183"/>
      <c r="P39" s="37"/>
      <c r="Q39" s="37"/>
      <c r="R39" s="39"/>
      <c r="S39" s="184"/>
      <c r="T39" s="185"/>
      <c r="U39" s="186"/>
      <c r="V39" s="187"/>
      <c r="W39" s="371"/>
      <c r="X39" s="383"/>
      <c r="Y39" s="168"/>
      <c r="Z39" s="171"/>
      <c r="AA39" s="408"/>
      <c r="AB39" s="423"/>
      <c r="AC39" s="363"/>
      <c r="AD39" s="46"/>
      <c r="AE39" s="46"/>
      <c r="AF39" s="46"/>
      <c r="AG39" s="46"/>
      <c r="AH39" s="46"/>
      <c r="AI39" s="46"/>
      <c r="AJ39" s="46"/>
      <c r="AK39" s="46"/>
      <c r="AL39" s="46"/>
      <c r="AM39" s="46"/>
      <c r="AN39" s="46"/>
      <c r="AO39" s="451">
        <f t="shared" si="1"/>
        <v>21.088000000000001</v>
      </c>
      <c r="AP39" s="455">
        <f t="shared" si="0"/>
        <v>18.64</v>
      </c>
    </row>
    <row r="40" spans="1:42" s="36" customFormat="1" ht="15.75" customHeight="1" x14ac:dyDescent="0.25">
      <c r="A40" s="192"/>
      <c r="B40" s="191" t="s">
        <v>35</v>
      </c>
      <c r="C40" s="163" t="s">
        <v>10</v>
      </c>
      <c r="D40" s="38"/>
      <c r="E40" s="37"/>
      <c r="F40" s="181"/>
      <c r="G40" s="38"/>
      <c r="H40" s="37"/>
      <c r="I40" s="38">
        <v>7.72</v>
      </c>
      <c r="J40" s="37">
        <v>34.799999999999997</v>
      </c>
      <c r="K40" s="37">
        <v>43.75</v>
      </c>
      <c r="L40" s="37">
        <v>20.149999999999999</v>
      </c>
      <c r="M40" s="39">
        <v>21.45</v>
      </c>
      <c r="N40" s="182"/>
      <c r="O40" s="183"/>
      <c r="P40" s="37"/>
      <c r="Q40" s="37"/>
      <c r="R40" s="39"/>
      <c r="S40" s="184"/>
      <c r="T40" s="185"/>
      <c r="U40" s="186"/>
      <c r="V40" s="187"/>
      <c r="W40" s="371"/>
      <c r="X40" s="383"/>
      <c r="Y40" s="168"/>
      <c r="Z40" s="171"/>
      <c r="AA40" s="408"/>
      <c r="AB40" s="423"/>
      <c r="AC40" s="363"/>
      <c r="AD40" s="46"/>
      <c r="AE40" s="46"/>
      <c r="AF40" s="46"/>
      <c r="AG40" s="46"/>
      <c r="AH40" s="46"/>
      <c r="AI40" s="46"/>
      <c r="AJ40" s="46"/>
      <c r="AK40" s="46">
        <v>25.32</v>
      </c>
      <c r="AL40" s="46">
        <v>27.25</v>
      </c>
      <c r="AM40" s="46">
        <v>20.8</v>
      </c>
      <c r="AN40" s="46">
        <v>23.39</v>
      </c>
      <c r="AO40" s="451">
        <f t="shared" si="1"/>
        <v>24.95888888888889</v>
      </c>
      <c r="AP40" s="455">
        <f t="shared" si="0"/>
        <v>22.734999999999999</v>
      </c>
    </row>
    <row r="41" spans="1:42" s="36" customFormat="1" ht="15.75" customHeight="1" x14ac:dyDescent="0.25">
      <c r="A41" s="192"/>
      <c r="B41" s="191" t="s">
        <v>30</v>
      </c>
      <c r="C41" s="163" t="s">
        <v>10</v>
      </c>
      <c r="D41" s="38"/>
      <c r="E41" s="37"/>
      <c r="F41" s="181"/>
      <c r="G41" s="38"/>
      <c r="H41" s="37"/>
      <c r="I41" s="38">
        <v>10.29</v>
      </c>
      <c r="J41" s="37">
        <v>48</v>
      </c>
      <c r="K41" s="37">
        <v>48.87</v>
      </c>
      <c r="L41" s="37">
        <v>33.840000000000003</v>
      </c>
      <c r="M41" s="39">
        <v>25.69</v>
      </c>
      <c r="N41" s="182"/>
      <c r="O41" s="183"/>
      <c r="P41" s="37"/>
      <c r="Q41" s="37"/>
      <c r="R41" s="39"/>
      <c r="S41" s="184"/>
      <c r="T41" s="185"/>
      <c r="U41" s="186"/>
      <c r="V41" s="187"/>
      <c r="W41" s="371"/>
      <c r="X41" s="383">
        <v>56.32</v>
      </c>
      <c r="Y41" s="168">
        <v>45.01</v>
      </c>
      <c r="Z41" s="171"/>
      <c r="AA41" s="408"/>
      <c r="AB41" s="423">
        <v>62</v>
      </c>
      <c r="AC41" s="363"/>
      <c r="AD41" s="46"/>
      <c r="AE41" s="46"/>
      <c r="AF41" s="46"/>
      <c r="AG41" s="46"/>
      <c r="AH41" s="46"/>
      <c r="AI41" s="46"/>
      <c r="AJ41" s="46"/>
      <c r="AK41" s="46"/>
      <c r="AL41" s="46"/>
      <c r="AM41" s="46"/>
      <c r="AN41" s="46"/>
      <c r="AO41" s="451">
        <f t="shared" si="1"/>
        <v>41.252499999999998</v>
      </c>
      <c r="AP41" s="455">
        <f t="shared" si="0"/>
        <v>46.949999999999996</v>
      </c>
    </row>
    <row r="42" spans="1:42" s="36" customFormat="1" ht="15.75" customHeight="1" x14ac:dyDescent="0.25">
      <c r="A42" s="192"/>
      <c r="B42" s="191" t="s">
        <v>31</v>
      </c>
      <c r="C42" s="163" t="s">
        <v>10</v>
      </c>
      <c r="D42" s="38"/>
      <c r="E42" s="37"/>
      <c r="F42" s="181"/>
      <c r="G42" s="38"/>
      <c r="H42" s="37"/>
      <c r="I42" s="38">
        <v>12.87</v>
      </c>
      <c r="J42" s="37">
        <v>78</v>
      </c>
      <c r="K42" s="37">
        <v>51.92</v>
      </c>
      <c r="L42" s="37">
        <v>42.3</v>
      </c>
      <c r="M42" s="39">
        <v>30.54</v>
      </c>
      <c r="N42" s="182"/>
      <c r="O42" s="183"/>
      <c r="P42" s="37"/>
      <c r="Q42" s="37"/>
      <c r="R42" s="39"/>
      <c r="S42" s="184"/>
      <c r="T42" s="185"/>
      <c r="U42" s="186"/>
      <c r="V42" s="187"/>
      <c r="W42" s="371"/>
      <c r="X42" s="383"/>
      <c r="Y42" s="168"/>
      <c r="Z42" s="171"/>
      <c r="AA42" s="408"/>
      <c r="AB42" s="423"/>
      <c r="AC42" s="363"/>
      <c r="AD42" s="46"/>
      <c r="AE42" s="46"/>
      <c r="AF42" s="46"/>
      <c r="AG42" s="46">
        <v>37.299999999999997</v>
      </c>
      <c r="AH42" s="46">
        <v>76.209999999999994</v>
      </c>
      <c r="AI42" s="46">
        <v>114.66</v>
      </c>
      <c r="AJ42" s="46">
        <v>42.26</v>
      </c>
      <c r="AK42" s="46"/>
      <c r="AL42" s="46"/>
      <c r="AM42" s="46"/>
      <c r="AN42" s="46"/>
      <c r="AO42" s="451">
        <f t="shared" si="1"/>
        <v>54.006666666666661</v>
      </c>
      <c r="AP42" s="455">
        <f t="shared" si="0"/>
        <v>39.799999999999997</v>
      </c>
    </row>
    <row r="43" spans="1:42" s="36" customFormat="1" ht="15.75" customHeight="1" x14ac:dyDescent="0.25">
      <c r="A43" s="192"/>
      <c r="B43" s="191" t="s">
        <v>417</v>
      </c>
      <c r="C43" s="163" t="s">
        <v>10</v>
      </c>
      <c r="D43" s="38"/>
      <c r="E43" s="37"/>
      <c r="F43" s="181"/>
      <c r="G43" s="38"/>
      <c r="H43" s="37"/>
      <c r="I43" s="38">
        <v>18.010000000000002</v>
      </c>
      <c r="J43" s="37">
        <v>96</v>
      </c>
      <c r="K43" s="37">
        <v>55.38</v>
      </c>
      <c r="L43" s="37">
        <v>80.3</v>
      </c>
      <c r="M43" s="39">
        <v>37.799999999999997</v>
      </c>
      <c r="N43" s="182"/>
      <c r="O43" s="183"/>
      <c r="P43" s="37"/>
      <c r="Q43" s="37"/>
      <c r="R43" s="39"/>
      <c r="S43" s="184"/>
      <c r="T43" s="185"/>
      <c r="U43" s="186"/>
      <c r="V43" s="187"/>
      <c r="W43" s="371"/>
      <c r="X43" s="383"/>
      <c r="Y43" s="168"/>
      <c r="Z43" s="171"/>
      <c r="AA43" s="408"/>
      <c r="AB43" s="423"/>
      <c r="AC43" s="363"/>
      <c r="AD43" s="46"/>
      <c r="AE43" s="46"/>
      <c r="AF43" s="46"/>
      <c r="AG43" s="46"/>
      <c r="AH43" s="46"/>
      <c r="AI43" s="46"/>
      <c r="AJ43" s="46"/>
      <c r="AK43" s="46"/>
      <c r="AL43" s="46"/>
      <c r="AM43" s="46"/>
      <c r="AN43" s="46"/>
      <c r="AO43" s="451">
        <f t="shared" si="1"/>
        <v>57.498000000000005</v>
      </c>
      <c r="AP43" s="455">
        <f t="shared" si="0"/>
        <v>80.3</v>
      </c>
    </row>
    <row r="44" spans="1:42" s="36" customFormat="1" ht="15.75" customHeight="1" x14ac:dyDescent="0.25">
      <c r="A44" s="192"/>
      <c r="B44" s="191" t="s">
        <v>32</v>
      </c>
      <c r="C44" s="163" t="s">
        <v>10</v>
      </c>
      <c r="D44" s="38"/>
      <c r="E44" s="37"/>
      <c r="F44" s="181"/>
      <c r="G44" s="38"/>
      <c r="H44" s="37"/>
      <c r="I44" s="38">
        <v>19.3</v>
      </c>
      <c r="J44" s="37">
        <v>96</v>
      </c>
      <c r="K44" s="37">
        <v>93.7</v>
      </c>
      <c r="L44" s="37">
        <v>105.76</v>
      </c>
      <c r="M44" s="39">
        <v>41.44</v>
      </c>
      <c r="N44" s="182"/>
      <c r="O44" s="183"/>
      <c r="P44" s="37"/>
      <c r="Q44" s="37"/>
      <c r="R44" s="39"/>
      <c r="S44" s="184"/>
      <c r="T44" s="185"/>
      <c r="U44" s="186"/>
      <c r="V44" s="187"/>
      <c r="W44" s="371"/>
      <c r="X44" s="383"/>
      <c r="Y44" s="168"/>
      <c r="Z44" s="171"/>
      <c r="AA44" s="408"/>
      <c r="AB44" s="423"/>
      <c r="AC44" s="363"/>
      <c r="AD44" s="46"/>
      <c r="AE44" s="46"/>
      <c r="AF44" s="46"/>
      <c r="AG44" s="46"/>
      <c r="AH44" s="46"/>
      <c r="AI44" s="46"/>
      <c r="AJ44" s="46"/>
      <c r="AK44" s="46"/>
      <c r="AL44" s="46"/>
      <c r="AM44" s="46"/>
      <c r="AN44" s="46"/>
      <c r="AO44" s="451">
        <f t="shared" si="1"/>
        <v>71.239999999999995</v>
      </c>
      <c r="AP44" s="455">
        <f t="shared" si="0"/>
        <v>105.76</v>
      </c>
    </row>
    <row r="45" spans="1:42" s="36" customFormat="1" ht="14.25" customHeight="1" x14ac:dyDescent="0.25">
      <c r="A45" s="179"/>
      <c r="B45" s="180" t="s">
        <v>263</v>
      </c>
      <c r="C45" s="163"/>
      <c r="D45" s="38"/>
      <c r="E45" s="37"/>
      <c r="F45" s="181"/>
      <c r="G45" s="38"/>
      <c r="H45" s="37"/>
      <c r="I45" s="38"/>
      <c r="J45" s="37"/>
      <c r="K45" s="37"/>
      <c r="L45" s="37"/>
      <c r="M45" s="39"/>
      <c r="N45" s="182"/>
      <c r="O45" s="183"/>
      <c r="P45" s="37"/>
      <c r="Q45" s="37"/>
      <c r="R45" s="39"/>
      <c r="S45" s="184"/>
      <c r="T45" s="185"/>
      <c r="U45" s="186"/>
      <c r="V45" s="187"/>
      <c r="W45" s="371"/>
      <c r="X45" s="383"/>
      <c r="Y45" s="168"/>
      <c r="Z45" s="171"/>
      <c r="AA45" s="408"/>
      <c r="AB45" s="423"/>
      <c r="AC45" s="363"/>
      <c r="AD45" s="46"/>
      <c r="AE45" s="46"/>
      <c r="AF45" s="46"/>
      <c r="AG45" s="46"/>
      <c r="AH45" s="46"/>
      <c r="AI45" s="46"/>
      <c r="AJ45" s="46"/>
      <c r="AK45" s="46"/>
      <c r="AL45" s="46"/>
      <c r="AM45" s="46"/>
      <c r="AN45" s="46"/>
      <c r="AO45" s="451" t="s">
        <v>7</v>
      </c>
      <c r="AP45" s="455" t="s">
        <v>7</v>
      </c>
    </row>
    <row r="46" spans="1:42" s="36" customFormat="1" ht="14.25" customHeight="1" x14ac:dyDescent="0.25">
      <c r="A46" s="179"/>
      <c r="B46" s="191" t="s">
        <v>34</v>
      </c>
      <c r="C46" s="163" t="s">
        <v>10</v>
      </c>
      <c r="D46" s="38"/>
      <c r="E46" s="37"/>
      <c r="F46" s="181"/>
      <c r="G46" s="38"/>
      <c r="H46" s="37"/>
      <c r="I46" s="38"/>
      <c r="J46" s="37"/>
      <c r="K46" s="37"/>
      <c r="L46" s="37"/>
      <c r="M46" s="39"/>
      <c r="N46" s="182"/>
      <c r="O46" s="183"/>
      <c r="P46" s="37"/>
      <c r="Q46" s="37"/>
      <c r="R46" s="39"/>
      <c r="S46" s="184"/>
      <c r="T46" s="185"/>
      <c r="U46" s="186"/>
      <c r="V46" s="187"/>
      <c r="W46" s="371"/>
      <c r="X46" s="383">
        <v>25.03</v>
      </c>
      <c r="Y46" s="168">
        <v>20.43</v>
      </c>
      <c r="Z46" s="171"/>
      <c r="AA46" s="408"/>
      <c r="AB46" s="423"/>
      <c r="AC46" s="363"/>
      <c r="AD46" s="46"/>
      <c r="AE46" s="46"/>
      <c r="AF46" s="46"/>
      <c r="AG46" s="46"/>
      <c r="AH46" s="46"/>
      <c r="AI46" s="46"/>
      <c r="AJ46" s="46"/>
      <c r="AK46" s="46"/>
      <c r="AL46" s="46"/>
      <c r="AM46" s="46"/>
      <c r="AN46" s="46"/>
      <c r="AO46" s="451">
        <f t="shared" ref="AO46:AO81" si="2">AVERAGE(D46:AN46)</f>
        <v>22.73</v>
      </c>
      <c r="AP46" s="455">
        <f t="shared" si="0"/>
        <v>20.43</v>
      </c>
    </row>
    <row r="47" spans="1:42" s="36" customFormat="1" ht="14.25" customHeight="1" x14ac:dyDescent="0.25">
      <c r="A47" s="179"/>
      <c r="B47" s="191" t="s">
        <v>26</v>
      </c>
      <c r="C47" s="163" t="s">
        <v>10</v>
      </c>
      <c r="D47" s="38"/>
      <c r="E47" s="37"/>
      <c r="F47" s="181"/>
      <c r="G47" s="38"/>
      <c r="H47" s="37"/>
      <c r="I47" s="38"/>
      <c r="J47" s="37"/>
      <c r="K47" s="37"/>
      <c r="L47" s="37"/>
      <c r="M47" s="39"/>
      <c r="N47" s="182"/>
      <c r="O47" s="183"/>
      <c r="P47" s="37"/>
      <c r="Q47" s="37"/>
      <c r="R47" s="39"/>
      <c r="S47" s="184"/>
      <c r="T47" s="185"/>
      <c r="U47" s="186"/>
      <c r="V47" s="187"/>
      <c r="W47" s="371"/>
      <c r="X47" s="383">
        <v>25.03</v>
      </c>
      <c r="Y47" s="168">
        <v>24.11</v>
      </c>
      <c r="Z47" s="171"/>
      <c r="AA47" s="408"/>
      <c r="AB47" s="423"/>
      <c r="AC47" s="363"/>
      <c r="AD47" s="46"/>
      <c r="AE47" s="46"/>
      <c r="AF47" s="46"/>
      <c r="AG47" s="46"/>
      <c r="AH47" s="46"/>
      <c r="AI47" s="46"/>
      <c r="AJ47" s="46"/>
      <c r="AK47" s="46"/>
      <c r="AL47" s="46"/>
      <c r="AM47" s="46"/>
      <c r="AN47" s="46"/>
      <c r="AO47" s="451">
        <f t="shared" si="2"/>
        <v>24.57</v>
      </c>
      <c r="AP47" s="455">
        <f t="shared" si="0"/>
        <v>24.11</v>
      </c>
    </row>
    <row r="48" spans="1:42" s="36" customFormat="1" ht="14.25" customHeight="1" x14ac:dyDescent="0.25">
      <c r="A48" s="179"/>
      <c r="B48" s="191" t="s">
        <v>595</v>
      </c>
      <c r="C48" s="163" t="s">
        <v>10</v>
      </c>
      <c r="D48" s="38"/>
      <c r="E48" s="37"/>
      <c r="F48" s="181"/>
      <c r="G48" s="38"/>
      <c r="H48" s="37"/>
      <c r="I48" s="38"/>
      <c r="J48" s="37"/>
      <c r="K48" s="37"/>
      <c r="L48" s="37"/>
      <c r="M48" s="39"/>
      <c r="N48" s="182"/>
      <c r="O48" s="183"/>
      <c r="P48" s="37"/>
      <c r="Q48" s="37"/>
      <c r="R48" s="39"/>
      <c r="S48" s="184"/>
      <c r="T48" s="185"/>
      <c r="U48" s="186"/>
      <c r="V48" s="187"/>
      <c r="W48" s="371"/>
      <c r="X48" s="383"/>
      <c r="Y48" s="168"/>
      <c r="Z48" s="171"/>
      <c r="AA48" s="408"/>
      <c r="AB48" s="423">
        <v>27.28</v>
      </c>
      <c r="AC48" s="363"/>
      <c r="AD48" s="46"/>
      <c r="AE48" s="46"/>
      <c r="AF48" s="46"/>
      <c r="AG48" s="46"/>
      <c r="AH48" s="46"/>
      <c r="AI48" s="46"/>
      <c r="AJ48" s="46"/>
      <c r="AK48" s="46"/>
      <c r="AL48" s="46"/>
      <c r="AM48" s="46"/>
      <c r="AN48" s="46"/>
      <c r="AO48" s="451">
        <f t="shared" si="2"/>
        <v>27.28</v>
      </c>
      <c r="AP48" s="455">
        <f t="shared" si="0"/>
        <v>27.28</v>
      </c>
    </row>
    <row r="49" spans="1:42" s="36" customFormat="1" ht="14.25" customHeight="1" x14ac:dyDescent="0.25">
      <c r="A49" s="179"/>
      <c r="B49" s="191" t="s">
        <v>27</v>
      </c>
      <c r="C49" s="163" t="s">
        <v>10</v>
      </c>
      <c r="D49" s="38">
        <v>30</v>
      </c>
      <c r="E49" s="37">
        <v>8.02</v>
      </c>
      <c r="F49" s="181">
        <v>13.07</v>
      </c>
      <c r="G49" s="38"/>
      <c r="H49" s="37"/>
      <c r="I49" s="38"/>
      <c r="J49" s="37"/>
      <c r="K49" s="37"/>
      <c r="L49" s="37"/>
      <c r="M49" s="39"/>
      <c r="N49" s="182"/>
      <c r="O49" s="183"/>
      <c r="P49" s="37"/>
      <c r="Q49" s="37"/>
      <c r="R49" s="39"/>
      <c r="S49" s="184"/>
      <c r="T49" s="185"/>
      <c r="U49" s="186"/>
      <c r="V49" s="187"/>
      <c r="W49" s="371"/>
      <c r="X49" s="383">
        <v>25.03</v>
      </c>
      <c r="Y49" s="168">
        <v>32.15</v>
      </c>
      <c r="Z49" s="171"/>
      <c r="AA49" s="408"/>
      <c r="AB49" s="423"/>
      <c r="AC49" s="363"/>
      <c r="AD49" s="46"/>
      <c r="AE49" s="46"/>
      <c r="AF49" s="46"/>
      <c r="AG49" s="46"/>
      <c r="AH49" s="46"/>
      <c r="AI49" s="46"/>
      <c r="AJ49" s="46"/>
      <c r="AK49" s="46"/>
      <c r="AL49" s="46"/>
      <c r="AM49" s="46"/>
      <c r="AN49" s="46"/>
      <c r="AO49" s="451">
        <f t="shared" si="2"/>
        <v>21.654000000000003</v>
      </c>
      <c r="AP49" s="455">
        <f t="shared" si="0"/>
        <v>20.085000000000001</v>
      </c>
    </row>
    <row r="50" spans="1:42" s="36" customFormat="1" ht="14.25" customHeight="1" x14ac:dyDescent="0.25">
      <c r="A50" s="179"/>
      <c r="B50" s="191" t="s">
        <v>28</v>
      </c>
      <c r="C50" s="163" t="s">
        <v>10</v>
      </c>
      <c r="D50" s="38">
        <v>30</v>
      </c>
      <c r="E50" s="37">
        <v>9.57</v>
      </c>
      <c r="F50" s="181">
        <v>15.84</v>
      </c>
      <c r="G50" s="38"/>
      <c r="H50" s="37"/>
      <c r="I50" s="38"/>
      <c r="J50" s="37"/>
      <c r="K50" s="37"/>
      <c r="L50" s="37"/>
      <c r="M50" s="39"/>
      <c r="N50" s="182"/>
      <c r="O50" s="183">
        <v>35.479999999999997</v>
      </c>
      <c r="P50" s="37">
        <v>19.809999999999999</v>
      </c>
      <c r="Q50" s="37">
        <v>15.98</v>
      </c>
      <c r="R50" s="39">
        <v>9.57</v>
      </c>
      <c r="S50" s="184"/>
      <c r="T50" s="185"/>
      <c r="U50" s="186"/>
      <c r="V50" s="187"/>
      <c r="W50" s="371"/>
      <c r="X50" s="383">
        <v>31.29</v>
      </c>
      <c r="Y50" s="168">
        <v>33.76</v>
      </c>
      <c r="Z50" s="171"/>
      <c r="AA50" s="408"/>
      <c r="AB50" s="423">
        <v>37.200000000000003</v>
      </c>
      <c r="AC50" s="363"/>
      <c r="AD50" s="46"/>
      <c r="AE50" s="46"/>
      <c r="AF50" s="46"/>
      <c r="AG50" s="46"/>
      <c r="AH50" s="46"/>
      <c r="AI50" s="46"/>
      <c r="AJ50" s="46"/>
      <c r="AK50" s="46"/>
      <c r="AL50" s="46"/>
      <c r="AM50" s="46"/>
      <c r="AN50" s="46"/>
      <c r="AO50" s="451">
        <f t="shared" si="2"/>
        <v>23.85</v>
      </c>
      <c r="AP50" s="455">
        <f t="shared" si="0"/>
        <v>22.524999999999999</v>
      </c>
    </row>
    <row r="51" spans="1:42" s="36" customFormat="1" ht="14.25" customHeight="1" x14ac:dyDescent="0.25">
      <c r="A51" s="179"/>
      <c r="B51" s="191" t="s">
        <v>35</v>
      </c>
      <c r="C51" s="163" t="s">
        <v>10</v>
      </c>
      <c r="D51" s="38"/>
      <c r="E51" s="37"/>
      <c r="F51" s="181"/>
      <c r="G51" s="38"/>
      <c r="H51" s="37"/>
      <c r="I51" s="38"/>
      <c r="J51" s="37"/>
      <c r="K51" s="37"/>
      <c r="L51" s="37"/>
      <c r="M51" s="39"/>
      <c r="N51" s="182"/>
      <c r="O51" s="183">
        <v>42.75</v>
      </c>
      <c r="P51" s="37">
        <v>21.41</v>
      </c>
      <c r="Q51" s="37">
        <v>16.309999999999999</v>
      </c>
      <c r="R51" s="39">
        <v>11.08</v>
      </c>
      <c r="S51" s="184"/>
      <c r="T51" s="185"/>
      <c r="U51" s="186"/>
      <c r="V51" s="187"/>
      <c r="W51" s="371"/>
      <c r="X51" s="383">
        <v>37.549999999999997</v>
      </c>
      <c r="Y51" s="168">
        <v>35.4</v>
      </c>
      <c r="Z51" s="171"/>
      <c r="AA51" s="408"/>
      <c r="AB51" s="423"/>
      <c r="AC51" s="363"/>
      <c r="AD51" s="46"/>
      <c r="AE51" s="46"/>
      <c r="AF51" s="46"/>
      <c r="AG51" s="46"/>
      <c r="AH51" s="46"/>
      <c r="AI51" s="46"/>
      <c r="AJ51" s="46"/>
      <c r="AK51" s="46"/>
      <c r="AL51" s="46"/>
      <c r="AM51" s="46"/>
      <c r="AN51" s="46"/>
      <c r="AO51" s="451">
        <f t="shared" si="2"/>
        <v>27.416666666666668</v>
      </c>
      <c r="AP51" s="455">
        <f t="shared" si="0"/>
        <v>23.24</v>
      </c>
    </row>
    <row r="52" spans="1:42" s="36" customFormat="1" ht="14.25" customHeight="1" x14ac:dyDescent="0.25">
      <c r="A52" s="179"/>
      <c r="B52" s="191" t="s">
        <v>264</v>
      </c>
      <c r="C52" s="163" t="s">
        <v>10</v>
      </c>
      <c r="D52" s="38"/>
      <c r="E52" s="37"/>
      <c r="F52" s="181"/>
      <c r="G52" s="38"/>
      <c r="H52" s="37"/>
      <c r="I52" s="38"/>
      <c r="J52" s="37"/>
      <c r="K52" s="37"/>
      <c r="L52" s="37"/>
      <c r="M52" s="39"/>
      <c r="N52" s="182"/>
      <c r="O52" s="183">
        <v>45.5</v>
      </c>
      <c r="P52" s="37">
        <v>35.97</v>
      </c>
      <c r="Q52" s="37">
        <v>18.22</v>
      </c>
      <c r="R52" s="39">
        <v>12.92</v>
      </c>
      <c r="S52" s="184"/>
      <c r="T52" s="185"/>
      <c r="U52" s="186"/>
      <c r="V52" s="187"/>
      <c r="W52" s="371"/>
      <c r="X52" s="383">
        <v>43.8</v>
      </c>
      <c r="Y52" s="168">
        <v>38.57</v>
      </c>
      <c r="Z52" s="171"/>
      <c r="AA52" s="408"/>
      <c r="AB52" s="423">
        <v>49.6</v>
      </c>
      <c r="AC52" s="363"/>
      <c r="AD52" s="46"/>
      <c r="AE52" s="46"/>
      <c r="AF52" s="46"/>
      <c r="AG52" s="46"/>
      <c r="AH52" s="46"/>
      <c r="AI52" s="46"/>
      <c r="AJ52" s="46"/>
      <c r="AK52" s="46"/>
      <c r="AL52" s="46"/>
      <c r="AM52" s="46"/>
      <c r="AN52" s="46"/>
      <c r="AO52" s="451">
        <f t="shared" si="2"/>
        <v>34.94</v>
      </c>
      <c r="AP52" s="455">
        <f t="shared" si="0"/>
        <v>33.696666666666665</v>
      </c>
    </row>
    <row r="53" spans="1:42" s="36" customFormat="1" ht="14.25" customHeight="1" x14ac:dyDescent="0.25">
      <c r="A53" s="179"/>
      <c r="B53" s="191" t="s">
        <v>29</v>
      </c>
      <c r="C53" s="163" t="s">
        <v>10</v>
      </c>
      <c r="D53" s="38"/>
      <c r="E53" s="37"/>
      <c r="F53" s="181"/>
      <c r="G53" s="38"/>
      <c r="H53" s="37"/>
      <c r="I53" s="38"/>
      <c r="J53" s="37"/>
      <c r="K53" s="37"/>
      <c r="L53" s="37"/>
      <c r="M53" s="39"/>
      <c r="N53" s="182"/>
      <c r="O53" s="183"/>
      <c r="P53" s="37"/>
      <c r="Q53" s="37"/>
      <c r="R53" s="39"/>
      <c r="S53" s="184"/>
      <c r="T53" s="185"/>
      <c r="U53" s="186"/>
      <c r="V53" s="187"/>
      <c r="W53" s="371"/>
      <c r="X53" s="383">
        <v>50.06</v>
      </c>
      <c r="Y53" s="168">
        <v>50.29</v>
      </c>
      <c r="Z53" s="171"/>
      <c r="AA53" s="408"/>
      <c r="AB53" s="423">
        <v>49.6</v>
      </c>
      <c r="AC53" s="363"/>
      <c r="AD53" s="46"/>
      <c r="AE53" s="46"/>
      <c r="AF53" s="46"/>
      <c r="AG53" s="46"/>
      <c r="AH53" s="46"/>
      <c r="AI53" s="46"/>
      <c r="AJ53" s="46"/>
      <c r="AK53" s="46"/>
      <c r="AL53" s="46"/>
      <c r="AM53" s="46"/>
      <c r="AN53" s="46"/>
      <c r="AO53" s="451">
        <f t="shared" si="2"/>
        <v>49.983333333333327</v>
      </c>
      <c r="AP53" s="455">
        <f t="shared" si="0"/>
        <v>49.945</v>
      </c>
    </row>
    <row r="54" spans="1:42" s="71" customFormat="1" ht="14.25" customHeight="1" x14ac:dyDescent="0.25">
      <c r="A54" s="179"/>
      <c r="B54" s="191" t="s">
        <v>30</v>
      </c>
      <c r="C54" s="163" t="s">
        <v>10</v>
      </c>
      <c r="D54" s="38">
        <v>42</v>
      </c>
      <c r="E54" s="37">
        <v>14.77</v>
      </c>
      <c r="F54" s="181">
        <v>17.95</v>
      </c>
      <c r="G54" s="38"/>
      <c r="H54" s="37"/>
      <c r="I54" s="38"/>
      <c r="J54" s="37"/>
      <c r="K54" s="37"/>
      <c r="L54" s="37"/>
      <c r="M54" s="39"/>
      <c r="N54" s="182"/>
      <c r="O54" s="183">
        <v>56.25</v>
      </c>
      <c r="P54" s="37">
        <v>44.97</v>
      </c>
      <c r="Q54" s="37">
        <v>27.34</v>
      </c>
      <c r="R54" s="39">
        <v>14.77</v>
      </c>
      <c r="S54" s="184"/>
      <c r="T54" s="185"/>
      <c r="U54" s="186"/>
      <c r="V54" s="187"/>
      <c r="W54" s="371"/>
      <c r="X54" s="383">
        <v>56.32</v>
      </c>
      <c r="Y54" s="168">
        <v>51.93</v>
      </c>
      <c r="Z54" s="171"/>
      <c r="AA54" s="408"/>
      <c r="AB54" s="423">
        <v>62</v>
      </c>
      <c r="AC54" s="363"/>
      <c r="AD54" s="46"/>
      <c r="AE54" s="46"/>
      <c r="AF54" s="46"/>
      <c r="AG54" s="46"/>
      <c r="AH54" s="46"/>
      <c r="AI54" s="46"/>
      <c r="AJ54" s="46"/>
      <c r="AK54" s="46"/>
      <c r="AL54" s="46"/>
      <c r="AM54" s="46"/>
      <c r="AN54" s="46"/>
      <c r="AO54" s="451">
        <f t="shared" si="2"/>
        <v>38.83</v>
      </c>
      <c r="AP54" s="455">
        <f t="shared" si="0"/>
        <v>35.8675</v>
      </c>
    </row>
    <row r="55" spans="1:42" s="36" customFormat="1" ht="14.25" customHeight="1" x14ac:dyDescent="0.25">
      <c r="A55" s="193"/>
      <c r="B55" s="194" t="s">
        <v>31</v>
      </c>
      <c r="C55" s="195" t="s">
        <v>10</v>
      </c>
      <c r="D55" s="80">
        <v>60</v>
      </c>
      <c r="E55" s="79">
        <v>19.850000000000001</v>
      </c>
      <c r="F55" s="196">
        <v>22.88</v>
      </c>
      <c r="G55" s="80"/>
      <c r="H55" s="79"/>
      <c r="I55" s="80"/>
      <c r="J55" s="79"/>
      <c r="K55" s="79"/>
      <c r="L55" s="79"/>
      <c r="M55" s="128"/>
      <c r="N55" s="197"/>
      <c r="O55" s="198"/>
      <c r="P55" s="79"/>
      <c r="Q55" s="79"/>
      <c r="R55" s="128"/>
      <c r="S55" s="199"/>
      <c r="T55" s="200"/>
      <c r="U55" s="201"/>
      <c r="V55" s="202"/>
      <c r="W55" s="370"/>
      <c r="X55" s="384">
        <v>81.349999999999994</v>
      </c>
      <c r="Y55" s="159">
        <v>93.72</v>
      </c>
      <c r="Z55" s="160"/>
      <c r="AA55" s="411"/>
      <c r="AB55" s="424">
        <v>80.599999999999994</v>
      </c>
      <c r="AC55" s="364"/>
      <c r="AD55" s="99"/>
      <c r="AE55" s="99"/>
      <c r="AF55" s="99"/>
      <c r="AG55" s="99"/>
      <c r="AH55" s="99"/>
      <c r="AI55" s="99"/>
      <c r="AJ55" s="99"/>
      <c r="AK55" s="99"/>
      <c r="AL55" s="99"/>
      <c r="AM55" s="99"/>
      <c r="AN55" s="99"/>
      <c r="AO55" s="452">
        <f t="shared" si="2"/>
        <v>59.733333333333327</v>
      </c>
      <c r="AP55" s="455">
        <f t="shared" si="0"/>
        <v>64.723333333333329</v>
      </c>
    </row>
    <row r="56" spans="1:42" s="36" customFormat="1" ht="14.25" customHeight="1" x14ac:dyDescent="0.25">
      <c r="A56" s="192"/>
      <c r="B56" s="191" t="s">
        <v>32</v>
      </c>
      <c r="C56" s="163" t="s">
        <v>10</v>
      </c>
      <c r="D56" s="38">
        <v>84</v>
      </c>
      <c r="E56" s="37">
        <v>33.5</v>
      </c>
      <c r="F56" s="181">
        <v>31.68</v>
      </c>
      <c r="G56" s="38"/>
      <c r="H56" s="37"/>
      <c r="I56" s="38"/>
      <c r="J56" s="37"/>
      <c r="K56" s="37"/>
      <c r="L56" s="37"/>
      <c r="M56" s="39"/>
      <c r="N56" s="182"/>
      <c r="O56" s="183"/>
      <c r="P56" s="37"/>
      <c r="Q56" s="37"/>
      <c r="R56" s="39"/>
      <c r="S56" s="184"/>
      <c r="T56" s="185"/>
      <c r="U56" s="186"/>
      <c r="V56" s="187"/>
      <c r="W56" s="371"/>
      <c r="X56" s="383"/>
      <c r="Y56" s="168"/>
      <c r="Z56" s="171"/>
      <c r="AA56" s="408"/>
      <c r="AB56" s="423"/>
      <c r="AC56" s="363"/>
      <c r="AD56" s="46"/>
      <c r="AE56" s="46"/>
      <c r="AF56" s="46"/>
      <c r="AG56" s="46"/>
      <c r="AH56" s="46"/>
      <c r="AI56" s="46"/>
      <c r="AJ56" s="46"/>
      <c r="AK56" s="46"/>
      <c r="AL56" s="46"/>
      <c r="AM56" s="46"/>
      <c r="AN56" s="46"/>
      <c r="AO56" s="451">
        <f t="shared" si="2"/>
        <v>49.726666666666667</v>
      </c>
      <c r="AP56" s="455">
        <f t="shared" si="0"/>
        <v>33.5</v>
      </c>
    </row>
    <row r="57" spans="1:42" s="36" customFormat="1" ht="14.25" customHeight="1" x14ac:dyDescent="0.25">
      <c r="A57" s="192"/>
      <c r="B57" s="180" t="s">
        <v>418</v>
      </c>
      <c r="C57" s="163" t="s">
        <v>10</v>
      </c>
      <c r="D57" s="38"/>
      <c r="E57" s="37"/>
      <c r="F57" s="181"/>
      <c r="G57" s="38"/>
      <c r="H57" s="37"/>
      <c r="I57" s="38"/>
      <c r="J57" s="37"/>
      <c r="K57" s="37"/>
      <c r="L57" s="37"/>
      <c r="M57" s="39"/>
      <c r="N57" s="182"/>
      <c r="O57" s="183">
        <v>55.35</v>
      </c>
      <c r="P57" s="37">
        <v>128.47</v>
      </c>
      <c r="Q57" s="37">
        <v>111.85</v>
      </c>
      <c r="R57" s="39">
        <v>73.180000000000007</v>
      </c>
      <c r="S57" s="184"/>
      <c r="T57" s="185"/>
      <c r="U57" s="186"/>
      <c r="V57" s="187"/>
      <c r="W57" s="371"/>
      <c r="X57" s="383"/>
      <c r="Y57" s="168"/>
      <c r="Z57" s="171"/>
      <c r="AA57" s="408"/>
      <c r="AB57" s="423"/>
      <c r="AC57" s="363"/>
      <c r="AD57" s="46"/>
      <c r="AE57" s="46"/>
      <c r="AF57" s="46"/>
      <c r="AG57" s="46"/>
      <c r="AH57" s="46"/>
      <c r="AI57" s="46"/>
      <c r="AJ57" s="46"/>
      <c r="AK57" s="46"/>
      <c r="AL57" s="46"/>
      <c r="AM57" s="46"/>
      <c r="AN57" s="46"/>
      <c r="AO57" s="451">
        <f t="shared" si="2"/>
        <v>92.212499999999991</v>
      </c>
      <c r="AP57" s="455">
        <f t="shared" si="0"/>
        <v>73.180000000000007</v>
      </c>
    </row>
    <row r="58" spans="1:42" s="36" customFormat="1" ht="14.25" customHeight="1" x14ac:dyDescent="0.25">
      <c r="A58" s="192"/>
      <c r="B58" s="180" t="s">
        <v>419</v>
      </c>
      <c r="C58" s="163" t="s">
        <v>13</v>
      </c>
      <c r="D58" s="38"/>
      <c r="E58" s="37"/>
      <c r="F58" s="181"/>
      <c r="G58" s="38"/>
      <c r="H58" s="37"/>
      <c r="I58" s="38"/>
      <c r="J58" s="37"/>
      <c r="K58" s="37"/>
      <c r="L58" s="37"/>
      <c r="M58" s="39"/>
      <c r="N58" s="182"/>
      <c r="O58" s="183"/>
      <c r="P58" s="37"/>
      <c r="Q58" s="37"/>
      <c r="R58" s="39"/>
      <c r="S58" s="184">
        <v>21.47</v>
      </c>
      <c r="T58" s="185">
        <v>30.88</v>
      </c>
      <c r="U58" s="186">
        <v>30.32</v>
      </c>
      <c r="V58" s="187">
        <v>18.190000000000001</v>
      </c>
      <c r="W58" s="371">
        <v>38.270000000000003</v>
      </c>
      <c r="X58" s="383"/>
      <c r="Y58" s="168"/>
      <c r="Z58" s="171"/>
      <c r="AA58" s="408"/>
      <c r="AB58" s="423"/>
      <c r="AC58" s="363"/>
      <c r="AD58" s="46"/>
      <c r="AE58" s="46"/>
      <c r="AF58" s="46"/>
      <c r="AG58" s="46"/>
      <c r="AH58" s="46"/>
      <c r="AI58" s="46"/>
      <c r="AJ58" s="46"/>
      <c r="AK58" s="46"/>
      <c r="AL58" s="46"/>
      <c r="AM58" s="46"/>
      <c r="AN58" s="46"/>
      <c r="AO58" s="451">
        <f t="shared" si="2"/>
        <v>27.826000000000001</v>
      </c>
      <c r="AP58" s="455">
        <f t="shared" si="0"/>
        <v>19.829999999999998</v>
      </c>
    </row>
    <row r="59" spans="1:42" x14ac:dyDescent="0.25">
      <c r="A59" s="179"/>
      <c r="B59" s="180" t="s">
        <v>37</v>
      </c>
      <c r="C59" s="149" t="s">
        <v>10</v>
      </c>
      <c r="D59" s="38">
        <v>12</v>
      </c>
      <c r="E59" s="37">
        <v>4.32</v>
      </c>
      <c r="F59" s="181">
        <v>6.94</v>
      </c>
      <c r="G59" s="38"/>
      <c r="H59" s="37"/>
      <c r="I59" s="38">
        <v>5.54</v>
      </c>
      <c r="J59" s="37">
        <v>12</v>
      </c>
      <c r="K59" s="37">
        <v>14.41</v>
      </c>
      <c r="L59" s="37">
        <v>8.66</v>
      </c>
      <c r="M59" s="39">
        <v>13.55</v>
      </c>
      <c r="N59" s="182"/>
      <c r="O59" s="183"/>
      <c r="P59" s="37"/>
      <c r="Q59" s="37"/>
      <c r="R59" s="22"/>
      <c r="S59" s="167">
        <v>8.65</v>
      </c>
      <c r="T59" s="168">
        <v>3.33</v>
      </c>
      <c r="U59" s="157">
        <v>9.65</v>
      </c>
      <c r="V59" s="158">
        <v>2.3199999999999998</v>
      </c>
      <c r="W59" s="372">
        <v>8.75</v>
      </c>
      <c r="X59" s="385">
        <v>12.52</v>
      </c>
      <c r="Y59" s="185">
        <v>6.54</v>
      </c>
      <c r="Z59" s="203"/>
      <c r="AA59" s="412"/>
      <c r="AB59" s="425"/>
      <c r="AC59" s="183"/>
      <c r="AD59" s="37"/>
      <c r="AE59" s="37"/>
      <c r="AF59" s="37"/>
      <c r="AG59" s="37">
        <v>13.37</v>
      </c>
      <c r="AH59" s="37">
        <v>20.059999999999999</v>
      </c>
      <c r="AI59" s="37">
        <v>15.86</v>
      </c>
      <c r="AJ59" s="37">
        <v>15.81</v>
      </c>
      <c r="AK59" s="37"/>
      <c r="AL59" s="37"/>
      <c r="AM59" s="37"/>
      <c r="AN59" s="37"/>
      <c r="AO59" s="451">
        <f t="shared" si="2"/>
        <v>10.225263157894735</v>
      </c>
      <c r="AP59" s="455">
        <f t="shared" si="0"/>
        <v>7.31</v>
      </c>
    </row>
    <row r="60" spans="1:42" x14ac:dyDescent="0.25">
      <c r="A60" s="179"/>
      <c r="B60" s="180" t="s">
        <v>610</v>
      </c>
      <c r="C60" s="149" t="s">
        <v>10</v>
      </c>
      <c r="D60" s="38"/>
      <c r="E60" s="37"/>
      <c r="F60" s="181"/>
      <c r="G60" s="38"/>
      <c r="H60" s="37"/>
      <c r="I60" s="38"/>
      <c r="J60" s="37"/>
      <c r="K60" s="37"/>
      <c r="L60" s="37"/>
      <c r="M60" s="39"/>
      <c r="N60" s="182"/>
      <c r="O60" s="183"/>
      <c r="P60" s="37"/>
      <c r="Q60" s="37"/>
      <c r="R60" s="22"/>
      <c r="S60" s="167"/>
      <c r="T60" s="168"/>
      <c r="U60" s="157"/>
      <c r="V60" s="158"/>
      <c r="W60" s="372"/>
      <c r="X60" s="385"/>
      <c r="Y60" s="185"/>
      <c r="Z60" s="203"/>
      <c r="AA60" s="412"/>
      <c r="AB60" s="425">
        <v>31</v>
      </c>
      <c r="AC60" s="183"/>
      <c r="AD60" s="37"/>
      <c r="AE60" s="37"/>
      <c r="AF60" s="37"/>
      <c r="AG60" s="37"/>
      <c r="AH60" s="37"/>
      <c r="AI60" s="37"/>
      <c r="AJ60" s="37"/>
      <c r="AK60" s="37"/>
      <c r="AL60" s="37"/>
      <c r="AM60" s="37"/>
      <c r="AN60" s="37"/>
      <c r="AO60" s="451">
        <f t="shared" si="2"/>
        <v>31</v>
      </c>
      <c r="AP60" s="455">
        <f t="shared" si="0"/>
        <v>31</v>
      </c>
    </row>
    <row r="61" spans="1:42" s="36" customFormat="1" x14ac:dyDescent="0.25">
      <c r="A61" s="179"/>
      <c r="B61" s="180" t="s">
        <v>40</v>
      </c>
      <c r="C61" s="149" t="s">
        <v>21</v>
      </c>
      <c r="D61" s="38">
        <v>24</v>
      </c>
      <c r="E61" s="37">
        <v>21.59</v>
      </c>
      <c r="F61" s="175">
        <v>22.3</v>
      </c>
      <c r="G61" s="204"/>
      <c r="H61" s="21"/>
      <c r="I61" s="38">
        <v>22.15</v>
      </c>
      <c r="J61" s="37">
        <v>26.4</v>
      </c>
      <c r="K61" s="37">
        <v>21.68</v>
      </c>
      <c r="L61" s="37">
        <v>17.899999999999999</v>
      </c>
      <c r="M61" s="39">
        <v>20.25</v>
      </c>
      <c r="N61" s="182"/>
      <c r="O61" s="183">
        <v>22.5</v>
      </c>
      <c r="P61" s="37">
        <v>15.86</v>
      </c>
      <c r="Q61" s="37">
        <v>29.36</v>
      </c>
      <c r="R61" s="39">
        <v>24</v>
      </c>
      <c r="S61" s="184">
        <v>25.68</v>
      </c>
      <c r="T61" s="185">
        <v>22.97</v>
      </c>
      <c r="U61" s="186">
        <v>28.94</v>
      </c>
      <c r="V61" s="187">
        <v>30.55</v>
      </c>
      <c r="W61" s="372">
        <v>21.87</v>
      </c>
      <c r="X61" s="385">
        <v>25.03</v>
      </c>
      <c r="Y61" s="185">
        <v>16.97</v>
      </c>
      <c r="Z61" s="203">
        <v>10.07</v>
      </c>
      <c r="AA61" s="412">
        <v>23.17</v>
      </c>
      <c r="AB61" s="425">
        <v>24.8</v>
      </c>
      <c r="AC61" s="183"/>
      <c r="AD61" s="37"/>
      <c r="AE61" s="37"/>
      <c r="AF61" s="37"/>
      <c r="AG61" s="37"/>
      <c r="AH61" s="37"/>
      <c r="AI61" s="37"/>
      <c r="AJ61" s="37"/>
      <c r="AK61" s="37"/>
      <c r="AL61" s="37"/>
      <c r="AM61" s="37"/>
      <c r="AN61" s="37"/>
      <c r="AO61" s="451">
        <f t="shared" si="2"/>
        <v>22.63818181818182</v>
      </c>
      <c r="AP61" s="455">
        <f t="shared" si="0"/>
        <v>21.444999999999997</v>
      </c>
    </row>
    <row r="62" spans="1:42" s="36" customFormat="1" x14ac:dyDescent="0.25">
      <c r="A62" s="179"/>
      <c r="B62" s="180" t="s">
        <v>420</v>
      </c>
      <c r="C62" s="149" t="s">
        <v>21</v>
      </c>
      <c r="D62" s="38">
        <v>180</v>
      </c>
      <c r="E62" s="37">
        <v>618.38</v>
      </c>
      <c r="F62" s="205">
        <v>446.02</v>
      </c>
      <c r="G62" s="204">
        <v>635.19000000000005</v>
      </c>
      <c r="H62" s="18">
        <v>740.6</v>
      </c>
      <c r="I62" s="38">
        <v>498.38</v>
      </c>
      <c r="J62" s="37">
        <v>360</v>
      </c>
      <c r="K62" s="37">
        <v>194.02</v>
      </c>
      <c r="L62" s="37">
        <v>644.72</v>
      </c>
      <c r="M62" s="39">
        <v>128.54</v>
      </c>
      <c r="N62" s="182"/>
      <c r="O62" s="183"/>
      <c r="P62" s="37"/>
      <c r="Q62" s="37"/>
      <c r="R62" s="39"/>
      <c r="S62" s="184">
        <v>431.37</v>
      </c>
      <c r="T62" s="185">
        <v>372.01</v>
      </c>
      <c r="U62" s="186"/>
      <c r="V62" s="187"/>
      <c r="W62" s="372"/>
      <c r="X62" s="385"/>
      <c r="Y62" s="185"/>
      <c r="Z62" s="203"/>
      <c r="AA62" s="412"/>
      <c r="AB62" s="425">
        <v>620</v>
      </c>
      <c r="AC62" s="183"/>
      <c r="AD62" s="37"/>
      <c r="AE62" s="37"/>
      <c r="AF62" s="37"/>
      <c r="AG62" s="37"/>
      <c r="AH62" s="37"/>
      <c r="AI62" s="37"/>
      <c r="AJ62" s="37"/>
      <c r="AK62" s="37"/>
      <c r="AL62" s="37"/>
      <c r="AM62" s="37"/>
      <c r="AN62" s="37"/>
      <c r="AO62" s="451">
        <f t="shared" si="2"/>
        <v>451.47923076923081</v>
      </c>
      <c r="AP62" s="455">
        <f t="shared" si="0"/>
        <v>611.01400000000001</v>
      </c>
    </row>
    <row r="63" spans="1:42" s="36" customFormat="1" x14ac:dyDescent="0.25">
      <c r="A63" s="179"/>
      <c r="B63" s="180" t="s">
        <v>421</v>
      </c>
      <c r="C63" s="149" t="s">
        <v>21</v>
      </c>
      <c r="D63" s="38"/>
      <c r="E63" s="37"/>
      <c r="F63" s="205"/>
      <c r="G63" s="204">
        <v>752.95</v>
      </c>
      <c r="H63" s="21">
        <v>145.79</v>
      </c>
      <c r="I63" s="38"/>
      <c r="J63" s="37"/>
      <c r="K63" s="37"/>
      <c r="L63" s="37"/>
      <c r="M63" s="39"/>
      <c r="N63" s="182"/>
      <c r="O63" s="183"/>
      <c r="P63" s="37"/>
      <c r="Q63" s="37"/>
      <c r="R63" s="39"/>
      <c r="S63" s="184">
        <v>163.13</v>
      </c>
      <c r="T63" s="185">
        <v>137.08000000000001</v>
      </c>
      <c r="U63" s="186">
        <v>310.05</v>
      </c>
      <c r="V63" s="187">
        <v>227.41</v>
      </c>
      <c r="W63" s="372">
        <v>164.01</v>
      </c>
      <c r="X63" s="385"/>
      <c r="Y63" s="185"/>
      <c r="Z63" s="188">
        <v>134.63999999999999</v>
      </c>
      <c r="AA63" s="410">
        <v>230.4</v>
      </c>
      <c r="AB63" s="425"/>
      <c r="AC63" s="183"/>
      <c r="AD63" s="37"/>
      <c r="AE63" s="37"/>
      <c r="AF63" s="37"/>
      <c r="AG63" s="37"/>
      <c r="AH63" s="37"/>
      <c r="AI63" s="37"/>
      <c r="AJ63" s="37"/>
      <c r="AK63" s="37"/>
      <c r="AL63" s="37"/>
      <c r="AM63" s="37"/>
      <c r="AN63" s="37"/>
      <c r="AO63" s="451">
        <f t="shared" si="2"/>
        <v>251.71777777777777</v>
      </c>
      <c r="AP63" s="455">
        <f t="shared" si="0"/>
        <v>167.74249999999998</v>
      </c>
    </row>
    <row r="64" spans="1:42" s="36" customFormat="1" x14ac:dyDescent="0.25">
      <c r="A64" s="179"/>
      <c r="B64" s="180" t="s">
        <v>42</v>
      </c>
      <c r="C64" s="149" t="s">
        <v>21</v>
      </c>
      <c r="D64" s="204">
        <v>13.61</v>
      </c>
      <c r="E64" s="21">
        <v>10.53</v>
      </c>
      <c r="F64" s="205">
        <v>9.44</v>
      </c>
      <c r="G64" s="204">
        <v>3.15</v>
      </c>
      <c r="H64" s="21">
        <v>9.06</v>
      </c>
      <c r="I64" s="38"/>
      <c r="J64" s="37"/>
      <c r="K64" s="37"/>
      <c r="L64" s="37"/>
      <c r="M64" s="39"/>
      <c r="N64" s="182"/>
      <c r="O64" s="183"/>
      <c r="P64" s="37"/>
      <c r="Q64" s="37"/>
      <c r="R64" s="39"/>
      <c r="S64" s="184"/>
      <c r="T64" s="185"/>
      <c r="U64" s="186"/>
      <c r="V64" s="187"/>
      <c r="W64" s="372"/>
      <c r="X64" s="385"/>
      <c r="Y64" s="185"/>
      <c r="Z64" s="203"/>
      <c r="AA64" s="412"/>
      <c r="AB64" s="425">
        <v>12.4</v>
      </c>
      <c r="AC64" s="183"/>
      <c r="AD64" s="37"/>
      <c r="AE64" s="37"/>
      <c r="AF64" s="37"/>
      <c r="AG64" s="37"/>
      <c r="AH64" s="37"/>
      <c r="AI64" s="37"/>
      <c r="AJ64" s="37"/>
      <c r="AK64" s="37"/>
      <c r="AL64" s="37"/>
      <c r="AM64" s="37"/>
      <c r="AN64" s="37"/>
      <c r="AO64" s="451">
        <f t="shared" si="2"/>
        <v>9.6983333333333324</v>
      </c>
      <c r="AP64" s="455">
        <f t="shared" si="0"/>
        <v>10.663333333333334</v>
      </c>
    </row>
    <row r="65" spans="1:42" s="36" customFormat="1" x14ac:dyDescent="0.25">
      <c r="A65" s="179"/>
      <c r="B65" s="180" t="s">
        <v>646</v>
      </c>
      <c r="C65" s="149" t="s">
        <v>21</v>
      </c>
      <c r="D65" s="204"/>
      <c r="E65" s="21"/>
      <c r="F65" s="205"/>
      <c r="G65" s="204"/>
      <c r="H65" s="21"/>
      <c r="I65" s="38"/>
      <c r="J65" s="37"/>
      <c r="K65" s="37"/>
      <c r="L65" s="37"/>
      <c r="M65" s="39"/>
      <c r="N65" s="182"/>
      <c r="O65" s="183"/>
      <c r="P65" s="37"/>
      <c r="Q65" s="37"/>
      <c r="R65" s="39"/>
      <c r="S65" s="184"/>
      <c r="T65" s="185"/>
      <c r="U65" s="186"/>
      <c r="V65" s="187"/>
      <c r="W65" s="372"/>
      <c r="X65" s="385"/>
      <c r="Y65" s="185"/>
      <c r="Z65" s="203"/>
      <c r="AA65" s="412"/>
      <c r="AB65" s="425"/>
      <c r="AC65" s="183">
        <v>9.75</v>
      </c>
      <c r="AD65" s="37">
        <v>6.14</v>
      </c>
      <c r="AE65" s="37">
        <v>15.6</v>
      </c>
      <c r="AF65" s="37">
        <v>10.23</v>
      </c>
      <c r="AG65" s="37">
        <v>9.81</v>
      </c>
      <c r="AH65" s="37">
        <v>6.14</v>
      </c>
      <c r="AI65" s="37">
        <v>16.899999999999999</v>
      </c>
      <c r="AJ65" s="37">
        <v>27.58</v>
      </c>
      <c r="AK65" s="37">
        <v>11.4</v>
      </c>
      <c r="AL65" s="37">
        <v>6.14</v>
      </c>
      <c r="AM65" s="37">
        <v>16.899999999999999</v>
      </c>
      <c r="AN65" s="37">
        <v>13.02</v>
      </c>
      <c r="AO65" s="451">
        <f t="shared" si="2"/>
        <v>12.467500000000001</v>
      </c>
      <c r="AP65" s="455">
        <f>AVERAGE(E65,H65,L65,N65,R65,S65,V65,AB65,AC65,AG65,AK65,Y65,Z65)</f>
        <v>10.32</v>
      </c>
    </row>
    <row r="66" spans="1:42" s="36" customFormat="1" x14ac:dyDescent="0.25">
      <c r="A66" s="179"/>
      <c r="B66" s="180" t="s">
        <v>265</v>
      </c>
      <c r="C66" s="149" t="s">
        <v>21</v>
      </c>
      <c r="D66" s="38"/>
      <c r="E66" s="37"/>
      <c r="F66" s="181"/>
      <c r="G66" s="38"/>
      <c r="H66" s="37"/>
      <c r="I66" s="38">
        <v>110.75</v>
      </c>
      <c r="J66" s="37">
        <v>26.4</v>
      </c>
      <c r="K66" s="37">
        <v>47.06</v>
      </c>
      <c r="L66" s="37">
        <v>192.65</v>
      </c>
      <c r="M66" s="39">
        <v>67.510000000000005</v>
      </c>
      <c r="N66" s="182"/>
      <c r="O66" s="183"/>
      <c r="P66" s="37"/>
      <c r="Q66" s="37"/>
      <c r="R66" s="39"/>
      <c r="S66" s="184"/>
      <c r="T66" s="185"/>
      <c r="U66" s="186"/>
      <c r="V66" s="187"/>
      <c r="W66" s="372"/>
      <c r="X66" s="385"/>
      <c r="Y66" s="185"/>
      <c r="Z66" s="203"/>
      <c r="AA66" s="410"/>
      <c r="AB66" s="443">
        <v>24.8</v>
      </c>
      <c r="AC66" s="214"/>
      <c r="AD66" s="42"/>
      <c r="AE66" s="42"/>
      <c r="AF66" s="42"/>
      <c r="AG66" s="43"/>
      <c r="AH66" s="43"/>
      <c r="AI66" s="43"/>
      <c r="AJ66" s="43"/>
      <c r="AK66" s="43">
        <v>13.28</v>
      </c>
      <c r="AL66" s="43">
        <v>17.440000000000001</v>
      </c>
      <c r="AM66" s="43">
        <v>12.81</v>
      </c>
      <c r="AN66" s="43">
        <v>9.81</v>
      </c>
      <c r="AO66" s="451">
        <f t="shared" si="2"/>
        <v>52.250999999999991</v>
      </c>
      <c r="AP66" s="455">
        <f t="shared" si="0"/>
        <v>76.910000000000011</v>
      </c>
    </row>
    <row r="67" spans="1:42" s="36" customFormat="1" x14ac:dyDescent="0.25">
      <c r="A67" s="179"/>
      <c r="B67" s="180" t="s">
        <v>45</v>
      </c>
      <c r="C67" s="149" t="s">
        <v>21</v>
      </c>
      <c r="D67" s="206"/>
      <c r="E67" s="207"/>
      <c r="F67" s="208"/>
      <c r="G67" s="204"/>
      <c r="H67" s="21"/>
      <c r="I67" s="38">
        <v>3.77</v>
      </c>
      <c r="J67" s="37">
        <v>6</v>
      </c>
      <c r="K67" s="37">
        <v>3.13</v>
      </c>
      <c r="L67" s="37">
        <v>3.7</v>
      </c>
      <c r="M67" s="39">
        <v>5.85</v>
      </c>
      <c r="N67" s="182"/>
      <c r="O67" s="183"/>
      <c r="P67" s="37"/>
      <c r="Q67" s="37"/>
      <c r="R67" s="22"/>
      <c r="S67" s="155"/>
      <c r="T67" s="156"/>
      <c r="U67" s="157"/>
      <c r="V67" s="158"/>
      <c r="W67" s="372"/>
      <c r="X67" s="385"/>
      <c r="Y67" s="185"/>
      <c r="Z67" s="203"/>
      <c r="AA67" s="412"/>
      <c r="AB67" s="425"/>
      <c r="AC67" s="183"/>
      <c r="AD67" s="37"/>
      <c r="AE67" s="37"/>
      <c r="AF67" s="37"/>
      <c r="AG67" s="37"/>
      <c r="AH67" s="37"/>
      <c r="AI67" s="37"/>
      <c r="AJ67" s="37"/>
      <c r="AK67" s="37"/>
      <c r="AL67" s="37"/>
      <c r="AM67" s="37"/>
      <c r="AN67" s="37"/>
      <c r="AO67" s="451">
        <f t="shared" si="2"/>
        <v>4.4899999999999993</v>
      </c>
      <c r="AP67" s="455">
        <f t="shared" si="0"/>
        <v>3.7</v>
      </c>
    </row>
    <row r="68" spans="1:42" s="36" customFormat="1" x14ac:dyDescent="0.25">
      <c r="A68" s="179"/>
      <c r="B68" s="180" t="s">
        <v>43</v>
      </c>
      <c r="C68" s="149" t="s">
        <v>21</v>
      </c>
      <c r="D68" s="206"/>
      <c r="E68" s="207"/>
      <c r="F68" s="208"/>
      <c r="G68" s="204">
        <v>6.86</v>
      </c>
      <c r="H68" s="18">
        <v>10</v>
      </c>
      <c r="I68" s="38">
        <v>3.95</v>
      </c>
      <c r="J68" s="37">
        <v>6</v>
      </c>
      <c r="K68" s="37">
        <v>10.51</v>
      </c>
      <c r="L68" s="37">
        <v>3.89</v>
      </c>
      <c r="M68" s="39">
        <v>13.5</v>
      </c>
      <c r="N68" s="182"/>
      <c r="O68" s="183">
        <v>10</v>
      </c>
      <c r="P68" s="37">
        <v>10.220000000000001</v>
      </c>
      <c r="Q68" s="37">
        <v>6.3</v>
      </c>
      <c r="R68" s="22">
        <v>10.53</v>
      </c>
      <c r="S68" s="155">
        <v>13.88</v>
      </c>
      <c r="T68" s="156">
        <v>2.7</v>
      </c>
      <c r="U68" s="157">
        <v>16.54</v>
      </c>
      <c r="V68" s="158">
        <v>13.9</v>
      </c>
      <c r="W68" s="372">
        <v>10.93</v>
      </c>
      <c r="X68" s="385"/>
      <c r="Y68" s="185"/>
      <c r="Z68" s="203"/>
      <c r="AA68" s="412"/>
      <c r="AB68" s="425"/>
      <c r="AC68" s="183"/>
      <c r="AD68" s="37"/>
      <c r="AE68" s="37"/>
      <c r="AF68" s="37"/>
      <c r="AG68" s="37"/>
      <c r="AH68" s="37"/>
      <c r="AI68" s="37"/>
      <c r="AJ68" s="37"/>
      <c r="AK68" s="37"/>
      <c r="AL68" s="37"/>
      <c r="AM68" s="37"/>
      <c r="AN68" s="37"/>
      <c r="AO68" s="451">
        <f t="shared" si="2"/>
        <v>9.3568750000000005</v>
      </c>
      <c r="AP68" s="455">
        <f t="shared" si="0"/>
        <v>10.440000000000001</v>
      </c>
    </row>
    <row r="69" spans="1:42" s="36" customFormat="1" x14ac:dyDescent="0.25">
      <c r="A69" s="179"/>
      <c r="B69" s="180" t="s">
        <v>422</v>
      </c>
      <c r="C69" s="149" t="s">
        <v>21</v>
      </c>
      <c r="D69" s="206"/>
      <c r="E69" s="207"/>
      <c r="F69" s="208"/>
      <c r="G69" s="204"/>
      <c r="H69" s="18"/>
      <c r="I69" s="38">
        <v>348.31</v>
      </c>
      <c r="J69" s="37">
        <v>120</v>
      </c>
      <c r="K69" s="37">
        <v>521.79</v>
      </c>
      <c r="L69" s="37">
        <v>342.4</v>
      </c>
      <c r="M69" s="39">
        <v>168.9</v>
      </c>
      <c r="N69" s="182"/>
      <c r="O69" s="183"/>
      <c r="P69" s="37"/>
      <c r="Q69" s="37"/>
      <c r="R69" s="22"/>
      <c r="S69" s="155"/>
      <c r="T69" s="156"/>
      <c r="U69" s="157"/>
      <c r="V69" s="158"/>
      <c r="W69" s="372"/>
      <c r="X69" s="385"/>
      <c r="Y69" s="185"/>
      <c r="Z69" s="203"/>
      <c r="AA69" s="412"/>
      <c r="AB69" s="425"/>
      <c r="AC69" s="183"/>
      <c r="AD69" s="37"/>
      <c r="AE69" s="37"/>
      <c r="AF69" s="37"/>
      <c r="AG69" s="37"/>
      <c r="AH69" s="37"/>
      <c r="AI69" s="37"/>
      <c r="AJ69" s="37"/>
      <c r="AK69" s="37"/>
      <c r="AL69" s="37"/>
      <c r="AM69" s="37"/>
      <c r="AN69" s="37"/>
      <c r="AO69" s="451">
        <f t="shared" si="2"/>
        <v>300.28000000000003</v>
      </c>
      <c r="AP69" s="455">
        <f t="shared" si="0"/>
        <v>342.4</v>
      </c>
    </row>
    <row r="70" spans="1:42" s="36" customFormat="1" x14ac:dyDescent="0.25">
      <c r="A70" s="179"/>
      <c r="B70" s="180" t="s">
        <v>423</v>
      </c>
      <c r="C70" s="149" t="s">
        <v>21</v>
      </c>
      <c r="D70" s="206"/>
      <c r="E70" s="207"/>
      <c r="F70" s="208"/>
      <c r="G70" s="204"/>
      <c r="H70" s="18"/>
      <c r="I70" s="38">
        <v>327.82</v>
      </c>
      <c r="J70" s="37"/>
      <c r="K70" s="37">
        <v>318.75</v>
      </c>
      <c r="L70" s="37">
        <v>322.26</v>
      </c>
      <c r="M70" s="39">
        <v>86.14</v>
      </c>
      <c r="N70" s="182"/>
      <c r="O70" s="183"/>
      <c r="P70" s="37"/>
      <c r="Q70" s="37"/>
      <c r="R70" s="22"/>
      <c r="S70" s="155"/>
      <c r="T70" s="156"/>
      <c r="U70" s="157"/>
      <c r="V70" s="158"/>
      <c r="W70" s="372"/>
      <c r="X70" s="385"/>
      <c r="Y70" s="185"/>
      <c r="Z70" s="203"/>
      <c r="AA70" s="412"/>
      <c r="AB70" s="425"/>
      <c r="AC70" s="183"/>
      <c r="AD70" s="37"/>
      <c r="AE70" s="37"/>
      <c r="AF70" s="37"/>
      <c r="AG70" s="37"/>
      <c r="AH70" s="37"/>
      <c r="AI70" s="37"/>
      <c r="AJ70" s="37"/>
      <c r="AK70" s="37"/>
      <c r="AL70" s="37"/>
      <c r="AM70" s="37"/>
      <c r="AN70" s="37"/>
      <c r="AO70" s="451">
        <f t="shared" si="2"/>
        <v>263.74250000000001</v>
      </c>
      <c r="AP70" s="455">
        <f t="shared" si="0"/>
        <v>322.26</v>
      </c>
    </row>
    <row r="71" spans="1:42" s="36" customFormat="1" x14ac:dyDescent="0.25">
      <c r="A71" s="179"/>
      <c r="B71" s="180" t="s">
        <v>424</v>
      </c>
      <c r="C71" s="149" t="s">
        <v>10</v>
      </c>
      <c r="D71" s="38">
        <v>12</v>
      </c>
      <c r="E71" s="37">
        <v>12.24</v>
      </c>
      <c r="F71" s="503">
        <v>4.66</v>
      </c>
      <c r="G71" s="204"/>
      <c r="H71" s="21"/>
      <c r="I71" s="38">
        <v>5.08</v>
      </c>
      <c r="J71" s="37">
        <v>14.22</v>
      </c>
      <c r="K71" s="37">
        <v>8.82</v>
      </c>
      <c r="L71" s="37">
        <v>5</v>
      </c>
      <c r="M71" s="39">
        <v>6.2</v>
      </c>
      <c r="N71" s="182"/>
      <c r="O71" s="183"/>
      <c r="P71" s="37"/>
      <c r="Q71" s="37"/>
      <c r="R71" s="22"/>
      <c r="S71" s="155"/>
      <c r="T71" s="156"/>
      <c r="U71" s="157"/>
      <c r="V71" s="158"/>
      <c r="W71" s="372"/>
      <c r="X71" s="385"/>
      <c r="Y71" s="185"/>
      <c r="Z71" s="203"/>
      <c r="AA71" s="412"/>
      <c r="AB71" s="425"/>
      <c r="AC71" s="183"/>
      <c r="AD71" s="37"/>
      <c r="AE71" s="37"/>
      <c r="AF71" s="37"/>
      <c r="AG71" s="37"/>
      <c r="AH71" s="37"/>
      <c r="AI71" s="37"/>
      <c r="AJ71" s="37"/>
      <c r="AK71" s="37">
        <v>10.08</v>
      </c>
      <c r="AL71" s="37">
        <v>13.37</v>
      </c>
      <c r="AM71" s="37">
        <v>15.83</v>
      </c>
      <c r="AN71" s="37">
        <v>10.7</v>
      </c>
      <c r="AO71" s="451">
        <f t="shared" si="2"/>
        <v>9.85</v>
      </c>
      <c r="AP71" s="455">
        <f t="shared" si="0"/>
        <v>9.1066666666666674</v>
      </c>
    </row>
    <row r="72" spans="1:42" s="36" customFormat="1" x14ac:dyDescent="0.25">
      <c r="A72" s="179"/>
      <c r="B72" s="180" t="s">
        <v>596</v>
      </c>
      <c r="C72" s="149" t="s">
        <v>21</v>
      </c>
      <c r="D72" s="38"/>
      <c r="E72" s="37"/>
      <c r="F72" s="208"/>
      <c r="G72" s="204"/>
      <c r="H72" s="21"/>
      <c r="I72" s="38"/>
      <c r="J72" s="37"/>
      <c r="K72" s="37"/>
      <c r="L72" s="37"/>
      <c r="M72" s="39"/>
      <c r="N72" s="182"/>
      <c r="O72" s="183"/>
      <c r="P72" s="37"/>
      <c r="Q72" s="37"/>
      <c r="R72" s="22"/>
      <c r="S72" s="155"/>
      <c r="T72" s="156"/>
      <c r="U72" s="157"/>
      <c r="V72" s="158"/>
      <c r="W72" s="372"/>
      <c r="X72" s="385"/>
      <c r="Y72" s="185"/>
      <c r="Z72" s="203"/>
      <c r="AA72" s="412"/>
      <c r="AB72" s="425">
        <v>24.8</v>
      </c>
      <c r="AC72" s="183"/>
      <c r="AD72" s="37"/>
      <c r="AE72" s="37"/>
      <c r="AF72" s="37"/>
      <c r="AG72" s="37"/>
      <c r="AH72" s="37"/>
      <c r="AI72" s="37"/>
      <c r="AJ72" s="37"/>
      <c r="AK72" s="37"/>
      <c r="AL72" s="37"/>
      <c r="AM72" s="37"/>
      <c r="AN72" s="37"/>
      <c r="AO72" s="451">
        <f t="shared" si="2"/>
        <v>24.8</v>
      </c>
      <c r="AP72" s="455">
        <f t="shared" ref="AP72:AP123" si="3">AVERAGE(E72,H72,L72,N72,R72,S72,V72,AB72,AC72,AG72,AK72,Y72,Z72)</f>
        <v>24.8</v>
      </c>
    </row>
    <row r="73" spans="1:42" s="36" customFormat="1" x14ac:dyDescent="0.25">
      <c r="A73" s="179"/>
      <c r="B73" s="180" t="s">
        <v>425</v>
      </c>
      <c r="C73" s="149" t="s">
        <v>21</v>
      </c>
      <c r="D73" s="38"/>
      <c r="E73" s="37"/>
      <c r="F73" s="208"/>
      <c r="G73" s="204">
        <v>6.09</v>
      </c>
      <c r="H73" s="21">
        <v>1.94</v>
      </c>
      <c r="I73" s="38">
        <v>2.85</v>
      </c>
      <c r="J73" s="37">
        <v>7.2</v>
      </c>
      <c r="K73" s="37">
        <v>3.47</v>
      </c>
      <c r="L73" s="37">
        <v>2.8</v>
      </c>
      <c r="M73" s="39">
        <v>5.54</v>
      </c>
      <c r="N73" s="182"/>
      <c r="O73" s="183">
        <v>10</v>
      </c>
      <c r="P73" s="37">
        <v>5.12</v>
      </c>
      <c r="Q73" s="37">
        <v>5.03</v>
      </c>
      <c r="R73" s="22">
        <v>3.57</v>
      </c>
      <c r="S73" s="155">
        <v>2.68</v>
      </c>
      <c r="T73" s="156">
        <v>1.51</v>
      </c>
      <c r="U73" s="157"/>
      <c r="V73" s="158"/>
      <c r="W73" s="372"/>
      <c r="X73" s="385">
        <v>6.26</v>
      </c>
      <c r="Y73" s="185">
        <v>11.59</v>
      </c>
      <c r="Z73" s="203"/>
      <c r="AA73" s="412"/>
      <c r="AB73" s="425"/>
      <c r="AC73" s="183"/>
      <c r="AD73" s="37"/>
      <c r="AE73" s="37"/>
      <c r="AF73" s="37"/>
      <c r="AG73" s="37"/>
      <c r="AH73" s="37"/>
      <c r="AI73" s="37"/>
      <c r="AJ73" s="37"/>
      <c r="AK73" s="37"/>
      <c r="AL73" s="37"/>
      <c r="AM73" s="37"/>
      <c r="AN73" s="37"/>
      <c r="AO73" s="451">
        <f t="shared" si="2"/>
        <v>5.0433333333333339</v>
      </c>
      <c r="AP73" s="455">
        <f t="shared" si="3"/>
        <v>4.516</v>
      </c>
    </row>
    <row r="74" spans="1:42" s="36" customFormat="1" x14ac:dyDescent="0.25">
      <c r="A74" s="179"/>
      <c r="B74" s="180" t="s">
        <v>426</v>
      </c>
      <c r="C74" s="149" t="s">
        <v>19</v>
      </c>
      <c r="D74" s="38">
        <v>6</v>
      </c>
      <c r="E74" s="37">
        <v>4.22</v>
      </c>
      <c r="F74" s="503">
        <v>4.46</v>
      </c>
      <c r="G74" s="204"/>
      <c r="H74" s="21"/>
      <c r="I74" s="38">
        <v>4.54</v>
      </c>
      <c r="J74" s="37">
        <v>3.42</v>
      </c>
      <c r="K74" s="37">
        <v>8.89</v>
      </c>
      <c r="L74" s="37">
        <v>10.89</v>
      </c>
      <c r="M74" s="39">
        <v>6.75</v>
      </c>
      <c r="N74" s="182"/>
      <c r="O74" s="183"/>
      <c r="P74" s="37"/>
      <c r="Q74" s="37"/>
      <c r="R74" s="22"/>
      <c r="S74" s="155"/>
      <c r="T74" s="156"/>
      <c r="U74" s="157"/>
      <c r="V74" s="158"/>
      <c r="W74" s="372"/>
      <c r="X74" s="385"/>
      <c r="Y74" s="185"/>
      <c r="Z74" s="203"/>
      <c r="AA74" s="412"/>
      <c r="AB74" s="425"/>
      <c r="AC74" s="183"/>
      <c r="AD74" s="37"/>
      <c r="AE74" s="37"/>
      <c r="AF74" s="37"/>
      <c r="AG74" s="37"/>
      <c r="AH74" s="37"/>
      <c r="AI74" s="37"/>
      <c r="AJ74" s="37"/>
      <c r="AK74" s="37"/>
      <c r="AL74" s="37"/>
      <c r="AM74" s="37"/>
      <c r="AN74" s="37"/>
      <c r="AO74" s="451">
        <f t="shared" si="2"/>
        <v>6.1462500000000002</v>
      </c>
      <c r="AP74" s="455">
        <f t="shared" si="3"/>
        <v>7.5549999999999997</v>
      </c>
    </row>
    <row r="75" spans="1:42" s="36" customFormat="1" x14ac:dyDescent="0.25">
      <c r="A75" s="179"/>
      <c r="B75" s="161" t="s">
        <v>427</v>
      </c>
      <c r="C75" s="149" t="s">
        <v>255</v>
      </c>
      <c r="D75" s="101"/>
      <c r="E75" s="57"/>
      <c r="F75" s="205"/>
      <c r="G75" s="29">
        <v>350.6</v>
      </c>
      <c r="H75" s="21">
        <v>274.07</v>
      </c>
      <c r="I75" s="29"/>
      <c r="J75" s="18"/>
      <c r="K75" s="18"/>
      <c r="L75" s="18"/>
      <c r="M75" s="30"/>
      <c r="N75" s="177"/>
      <c r="O75" s="178"/>
      <c r="P75" s="18"/>
      <c r="Q75" s="18"/>
      <c r="R75" s="41"/>
      <c r="S75" s="167"/>
      <c r="T75" s="168"/>
      <c r="U75" s="169"/>
      <c r="V75" s="170"/>
      <c r="W75" s="373"/>
      <c r="X75" s="386"/>
      <c r="Y75" s="209"/>
      <c r="Z75" s="210"/>
      <c r="AA75" s="413"/>
      <c r="AB75" s="426"/>
      <c r="AC75" s="365"/>
      <c r="AD75" s="56"/>
      <c r="AE75" s="56"/>
      <c r="AF75" s="56"/>
      <c r="AG75" s="56"/>
      <c r="AH75" s="56"/>
      <c r="AI75" s="56"/>
      <c r="AJ75" s="56"/>
      <c r="AK75" s="56"/>
      <c r="AL75" s="56"/>
      <c r="AM75" s="56"/>
      <c r="AN75" s="56"/>
      <c r="AO75" s="451">
        <f t="shared" si="2"/>
        <v>312.33500000000004</v>
      </c>
      <c r="AP75" s="455">
        <f t="shared" si="3"/>
        <v>274.07</v>
      </c>
    </row>
    <row r="76" spans="1:42" s="36" customFormat="1" x14ac:dyDescent="0.25">
      <c r="A76" s="179"/>
      <c r="B76" s="161" t="s">
        <v>428</v>
      </c>
      <c r="C76" s="149" t="s">
        <v>10</v>
      </c>
      <c r="D76" s="101"/>
      <c r="E76" s="57"/>
      <c r="F76" s="205"/>
      <c r="G76" s="29"/>
      <c r="H76" s="21"/>
      <c r="I76" s="29">
        <v>5.23</v>
      </c>
      <c r="J76" s="18">
        <v>3.42</v>
      </c>
      <c r="K76" s="18">
        <v>6.02</v>
      </c>
      <c r="L76" s="18">
        <v>4.68</v>
      </c>
      <c r="M76" s="30">
        <v>2.12</v>
      </c>
      <c r="N76" s="177"/>
      <c r="O76" s="178"/>
      <c r="P76" s="18"/>
      <c r="Q76" s="18"/>
      <c r="R76" s="41"/>
      <c r="S76" s="167"/>
      <c r="T76" s="168"/>
      <c r="U76" s="169"/>
      <c r="V76" s="170"/>
      <c r="W76" s="373"/>
      <c r="X76" s="386"/>
      <c r="Y76" s="209"/>
      <c r="Z76" s="210"/>
      <c r="AA76" s="413"/>
      <c r="AB76" s="426"/>
      <c r="AC76" s="365"/>
      <c r="AD76" s="56"/>
      <c r="AE76" s="56"/>
      <c r="AF76" s="56"/>
      <c r="AG76" s="56"/>
      <c r="AH76" s="56"/>
      <c r="AI76" s="56"/>
      <c r="AJ76" s="56"/>
      <c r="AK76" s="56"/>
      <c r="AL76" s="56"/>
      <c r="AM76" s="56"/>
      <c r="AN76" s="56"/>
      <c r="AO76" s="451">
        <f t="shared" si="2"/>
        <v>4.2940000000000005</v>
      </c>
      <c r="AP76" s="455">
        <f t="shared" si="3"/>
        <v>4.68</v>
      </c>
    </row>
    <row r="77" spans="1:42" s="36" customFormat="1" x14ac:dyDescent="0.25">
      <c r="A77" s="179"/>
      <c r="B77" s="161" t="s">
        <v>429</v>
      </c>
      <c r="C77" s="149" t="s">
        <v>10</v>
      </c>
      <c r="D77" s="38">
        <v>2.4</v>
      </c>
      <c r="E77" s="37">
        <v>5.04</v>
      </c>
      <c r="F77" s="181">
        <v>3.14</v>
      </c>
      <c r="G77" s="29"/>
      <c r="H77" s="21"/>
      <c r="I77" s="29">
        <v>4.05</v>
      </c>
      <c r="J77" s="18">
        <v>3.42</v>
      </c>
      <c r="K77" s="18">
        <v>3.81</v>
      </c>
      <c r="L77" s="18">
        <v>3.97</v>
      </c>
      <c r="M77" s="30">
        <v>2.12</v>
      </c>
      <c r="N77" s="177"/>
      <c r="O77" s="183">
        <v>3.56</v>
      </c>
      <c r="P77" s="37">
        <v>4.22</v>
      </c>
      <c r="Q77" s="37">
        <v>2.69</v>
      </c>
      <c r="R77" s="39">
        <v>5.04</v>
      </c>
      <c r="S77" s="167">
        <v>2.87</v>
      </c>
      <c r="T77" s="168">
        <v>3.13</v>
      </c>
      <c r="U77" s="169"/>
      <c r="V77" s="170"/>
      <c r="W77" s="373"/>
      <c r="X77" s="383">
        <v>3.75</v>
      </c>
      <c r="Y77" s="168">
        <v>4.5199999999999996</v>
      </c>
      <c r="Z77" s="210"/>
      <c r="AA77" s="413"/>
      <c r="AB77" s="426">
        <v>3.47</v>
      </c>
      <c r="AC77" s="365"/>
      <c r="AD77" s="56"/>
      <c r="AE77" s="56"/>
      <c r="AF77" s="56"/>
      <c r="AG77" s="56"/>
      <c r="AH77" s="56"/>
      <c r="AI77" s="56"/>
      <c r="AJ77" s="56"/>
      <c r="AK77" s="56"/>
      <c r="AL77" s="56"/>
      <c r="AM77" s="56"/>
      <c r="AN77" s="56"/>
      <c r="AO77" s="451">
        <f t="shared" si="2"/>
        <v>3.5999999999999992</v>
      </c>
      <c r="AP77" s="455">
        <f t="shared" si="3"/>
        <v>4.1516666666666664</v>
      </c>
    </row>
    <row r="78" spans="1:42" s="36" customFormat="1" x14ac:dyDescent="0.25">
      <c r="A78" s="179"/>
      <c r="B78" s="161" t="s">
        <v>430</v>
      </c>
      <c r="C78" s="149" t="s">
        <v>17</v>
      </c>
      <c r="D78" s="101"/>
      <c r="E78" s="57"/>
      <c r="F78" s="205"/>
      <c r="G78" s="38">
        <v>42.51</v>
      </c>
      <c r="H78" s="37"/>
      <c r="I78" s="29">
        <v>55.15</v>
      </c>
      <c r="J78" s="18">
        <v>36</v>
      </c>
      <c r="K78" s="18">
        <v>31.95</v>
      </c>
      <c r="L78" s="18">
        <v>74.569999999999993</v>
      </c>
      <c r="M78" s="30">
        <v>27</v>
      </c>
      <c r="N78" s="177"/>
      <c r="O78" s="178"/>
      <c r="P78" s="18"/>
      <c r="Q78" s="18"/>
      <c r="R78" s="41"/>
      <c r="S78" s="167"/>
      <c r="T78" s="168"/>
      <c r="U78" s="169"/>
      <c r="V78" s="170"/>
      <c r="W78" s="373"/>
      <c r="X78" s="386">
        <v>62.58</v>
      </c>
      <c r="Y78" s="209">
        <v>14.85</v>
      </c>
      <c r="Z78" s="210"/>
      <c r="AA78" s="413"/>
      <c r="AB78" s="426"/>
      <c r="AC78" s="365"/>
      <c r="AD78" s="56"/>
      <c r="AE78" s="56"/>
      <c r="AF78" s="56"/>
      <c r="AG78" s="56"/>
      <c r="AH78" s="56"/>
      <c r="AI78" s="56"/>
      <c r="AJ78" s="56"/>
      <c r="AK78" s="56"/>
      <c r="AL78" s="56"/>
      <c r="AM78" s="56"/>
      <c r="AN78" s="56"/>
      <c r="AO78" s="451">
        <f t="shared" si="2"/>
        <v>43.076249999999995</v>
      </c>
      <c r="AP78" s="455">
        <f t="shared" si="3"/>
        <v>44.709999999999994</v>
      </c>
    </row>
    <row r="79" spans="1:42" s="36" customFormat="1" x14ac:dyDescent="0.25">
      <c r="A79" s="179"/>
      <c r="B79" s="161" t="s">
        <v>431</v>
      </c>
      <c r="C79" s="149" t="s">
        <v>19</v>
      </c>
      <c r="D79" s="101"/>
      <c r="E79" s="57"/>
      <c r="F79" s="205"/>
      <c r="G79" s="29"/>
      <c r="H79" s="21"/>
      <c r="I79" s="29">
        <v>4.05</v>
      </c>
      <c r="J79" s="18">
        <v>3.42</v>
      </c>
      <c r="K79" s="18">
        <v>8.24</v>
      </c>
      <c r="L79" s="18">
        <v>4.84</v>
      </c>
      <c r="M79" s="30">
        <v>2.12</v>
      </c>
      <c r="N79" s="177"/>
      <c r="O79" s="178"/>
      <c r="P79" s="18"/>
      <c r="Q79" s="18"/>
      <c r="R79" s="41"/>
      <c r="S79" s="167"/>
      <c r="T79" s="168"/>
      <c r="U79" s="169"/>
      <c r="V79" s="170"/>
      <c r="W79" s="373"/>
      <c r="X79" s="386"/>
      <c r="Y79" s="209"/>
      <c r="Z79" s="210"/>
      <c r="AA79" s="413"/>
      <c r="AB79" s="426"/>
      <c r="AC79" s="365"/>
      <c r="AD79" s="56"/>
      <c r="AE79" s="56"/>
      <c r="AF79" s="56"/>
      <c r="AG79" s="56"/>
      <c r="AH79" s="56"/>
      <c r="AI79" s="56"/>
      <c r="AJ79" s="56"/>
      <c r="AK79" s="56"/>
      <c r="AL79" s="56"/>
      <c r="AM79" s="56"/>
      <c r="AN79" s="56"/>
      <c r="AO79" s="451">
        <f t="shared" si="2"/>
        <v>4.5340000000000007</v>
      </c>
      <c r="AP79" s="455">
        <f t="shared" si="3"/>
        <v>4.84</v>
      </c>
    </row>
    <row r="80" spans="1:42" s="36" customFormat="1" x14ac:dyDescent="0.25">
      <c r="A80" s="179"/>
      <c r="B80" s="161" t="s">
        <v>432</v>
      </c>
      <c r="C80" s="149" t="s">
        <v>17</v>
      </c>
      <c r="D80" s="101"/>
      <c r="E80" s="57"/>
      <c r="F80" s="205"/>
      <c r="G80" s="29"/>
      <c r="H80" s="21"/>
      <c r="I80" s="29"/>
      <c r="J80" s="18"/>
      <c r="K80" s="18"/>
      <c r="L80" s="18"/>
      <c r="M80" s="30"/>
      <c r="N80" s="177"/>
      <c r="O80" s="178"/>
      <c r="P80" s="18"/>
      <c r="Q80" s="18"/>
      <c r="R80" s="41"/>
      <c r="S80" s="167">
        <v>11.88</v>
      </c>
      <c r="T80" s="168"/>
      <c r="U80" s="169">
        <v>8.27</v>
      </c>
      <c r="V80" s="170">
        <v>6.06</v>
      </c>
      <c r="W80" s="373">
        <v>10.93</v>
      </c>
      <c r="X80" s="386"/>
      <c r="Y80" s="209"/>
      <c r="Z80" s="210"/>
      <c r="AA80" s="413"/>
      <c r="AB80" s="426"/>
      <c r="AC80" s="365">
        <v>22.82</v>
      </c>
      <c r="AD80" s="56">
        <v>32.159999999999997</v>
      </c>
      <c r="AE80" s="56">
        <v>36.4</v>
      </c>
      <c r="AF80" s="56">
        <v>17.61</v>
      </c>
      <c r="AG80" s="56">
        <v>22.82</v>
      </c>
      <c r="AH80" s="56">
        <v>32.159999999999997</v>
      </c>
      <c r="AI80" s="56">
        <v>46.8</v>
      </c>
      <c r="AJ80" s="56">
        <v>14.6</v>
      </c>
      <c r="AK80" s="56">
        <v>23.46</v>
      </c>
      <c r="AL80" s="56">
        <v>32.159999999999997</v>
      </c>
      <c r="AM80" s="56">
        <v>46.8</v>
      </c>
      <c r="AN80" s="56">
        <v>12.5</v>
      </c>
      <c r="AO80" s="451">
        <f t="shared" si="2"/>
        <v>23.589375</v>
      </c>
      <c r="AP80" s="455">
        <f t="shared" si="3"/>
        <v>17.408000000000001</v>
      </c>
    </row>
    <row r="81" spans="1:42" s="36" customFormat="1" x14ac:dyDescent="0.25">
      <c r="A81" s="179"/>
      <c r="B81" s="161" t="s">
        <v>433</v>
      </c>
      <c r="C81" s="149" t="s">
        <v>255</v>
      </c>
      <c r="D81" s="101"/>
      <c r="E81" s="57"/>
      <c r="F81" s="205"/>
      <c r="G81" s="29"/>
      <c r="H81" s="21"/>
      <c r="I81" s="29"/>
      <c r="J81" s="18"/>
      <c r="K81" s="18"/>
      <c r="L81" s="18"/>
      <c r="M81" s="30"/>
      <c r="N81" s="177"/>
      <c r="O81" s="178"/>
      <c r="P81" s="18"/>
      <c r="Q81" s="18"/>
      <c r="R81" s="41"/>
      <c r="S81" s="167"/>
      <c r="T81" s="168"/>
      <c r="U81" s="169">
        <v>303.16000000000003</v>
      </c>
      <c r="V81" s="170">
        <v>262.91000000000003</v>
      </c>
      <c r="W81" s="373">
        <v>153.08000000000001</v>
      </c>
      <c r="X81" s="386"/>
      <c r="Y81" s="209"/>
      <c r="Z81" s="210"/>
      <c r="AA81" s="413"/>
      <c r="AB81" s="426"/>
      <c r="AC81" s="365"/>
      <c r="AD81" s="56"/>
      <c r="AE81" s="56"/>
      <c r="AF81" s="56"/>
      <c r="AG81" s="56"/>
      <c r="AH81" s="56"/>
      <c r="AI81" s="56"/>
      <c r="AJ81" s="56"/>
      <c r="AK81" s="56"/>
      <c r="AL81" s="56"/>
      <c r="AM81" s="56"/>
      <c r="AN81" s="56"/>
      <c r="AO81" s="451">
        <f t="shared" si="2"/>
        <v>239.7166666666667</v>
      </c>
      <c r="AP81" s="455">
        <f t="shared" si="3"/>
        <v>262.91000000000003</v>
      </c>
    </row>
    <row r="82" spans="1:42" ht="15.75" x14ac:dyDescent="0.25">
      <c r="A82" s="147" t="s">
        <v>47</v>
      </c>
      <c r="B82" s="148" t="s">
        <v>48</v>
      </c>
      <c r="C82" s="149"/>
      <c r="D82" s="29"/>
      <c r="E82" s="18"/>
      <c r="F82" s="175"/>
      <c r="G82" s="29"/>
      <c r="H82" s="100"/>
      <c r="I82" s="29"/>
      <c r="J82" s="18"/>
      <c r="K82" s="18"/>
      <c r="L82" s="18"/>
      <c r="M82" s="30"/>
      <c r="N82" s="177"/>
      <c r="O82" s="178"/>
      <c r="P82" s="18"/>
      <c r="Q82" s="18"/>
      <c r="R82" s="30"/>
      <c r="S82" s="155"/>
      <c r="T82" s="156"/>
      <c r="U82" s="157"/>
      <c r="V82" s="158"/>
      <c r="W82" s="374"/>
      <c r="X82" s="387"/>
      <c r="Y82" s="156"/>
      <c r="Z82" s="211"/>
      <c r="AA82" s="409"/>
      <c r="AB82" s="421"/>
      <c r="AC82" s="178"/>
      <c r="AD82" s="18"/>
      <c r="AE82" s="18"/>
      <c r="AF82" s="18"/>
      <c r="AG82" s="18"/>
      <c r="AH82" s="18"/>
      <c r="AI82" s="18"/>
      <c r="AJ82" s="18"/>
      <c r="AK82" s="18"/>
      <c r="AL82" s="18"/>
      <c r="AM82" s="18"/>
      <c r="AN82" s="18"/>
      <c r="AO82" s="451" t="s">
        <v>7</v>
      </c>
      <c r="AP82" s="455" t="s">
        <v>7</v>
      </c>
    </row>
    <row r="83" spans="1:42" s="36" customFormat="1" x14ac:dyDescent="0.25">
      <c r="A83" s="179"/>
      <c r="B83" s="161" t="s">
        <v>49</v>
      </c>
      <c r="C83" s="149" t="s">
        <v>19</v>
      </c>
      <c r="D83" s="17"/>
      <c r="E83" s="16"/>
      <c r="F83" s="150"/>
      <c r="G83" s="176">
        <v>6.58</v>
      </c>
      <c r="H83" s="50">
        <v>6.32</v>
      </c>
      <c r="I83" s="176"/>
      <c r="J83" s="50"/>
      <c r="K83" s="50"/>
      <c r="L83" s="50"/>
      <c r="M83" s="212"/>
      <c r="N83" s="213"/>
      <c r="O83" s="214"/>
      <c r="P83" s="42"/>
      <c r="Q83" s="42"/>
      <c r="R83" s="41"/>
      <c r="S83" s="167"/>
      <c r="T83" s="168"/>
      <c r="U83" s="169"/>
      <c r="V83" s="170"/>
      <c r="W83" s="371"/>
      <c r="X83" s="383">
        <v>5.56</v>
      </c>
      <c r="Y83" s="168">
        <v>2.93</v>
      </c>
      <c r="Z83" s="188">
        <v>6.44</v>
      </c>
      <c r="AA83" s="410">
        <v>6.06</v>
      </c>
      <c r="AB83" s="422"/>
      <c r="AC83" s="363"/>
      <c r="AD83" s="46"/>
      <c r="AE83" s="46"/>
      <c r="AF83" s="46"/>
      <c r="AG83" s="46"/>
      <c r="AH83" s="46"/>
      <c r="AI83" s="46"/>
      <c r="AJ83" s="46"/>
      <c r="AK83" s="46"/>
      <c r="AL83" s="46"/>
      <c r="AM83" s="46"/>
      <c r="AN83" s="46"/>
      <c r="AO83" s="451">
        <f t="shared" ref="AO83:AO97" si="4">AVERAGE(D83:AN83)</f>
        <v>5.6483333333333334</v>
      </c>
      <c r="AP83" s="455">
        <f t="shared" si="3"/>
        <v>5.23</v>
      </c>
    </row>
    <row r="84" spans="1:42" s="36" customFormat="1" x14ac:dyDescent="0.25">
      <c r="A84" s="179"/>
      <c r="B84" s="215" t="s">
        <v>316</v>
      </c>
      <c r="C84" s="149" t="s">
        <v>19</v>
      </c>
      <c r="D84" s="17"/>
      <c r="E84" s="16"/>
      <c r="F84" s="150"/>
      <c r="G84" s="176"/>
      <c r="H84" s="50"/>
      <c r="I84" s="176"/>
      <c r="J84" s="50"/>
      <c r="K84" s="50"/>
      <c r="L84" s="50"/>
      <c r="M84" s="212"/>
      <c r="N84" s="213"/>
      <c r="O84" s="214"/>
      <c r="P84" s="42"/>
      <c r="Q84" s="42"/>
      <c r="R84" s="41"/>
      <c r="S84" s="167">
        <v>9.59</v>
      </c>
      <c r="T84" s="168">
        <v>14.7</v>
      </c>
      <c r="U84" s="169"/>
      <c r="V84" s="170"/>
      <c r="W84" s="371"/>
      <c r="X84" s="383"/>
      <c r="Y84" s="168"/>
      <c r="Z84" s="188"/>
      <c r="AA84" s="410"/>
      <c r="AB84" s="422"/>
      <c r="AC84" s="363"/>
      <c r="AD84" s="46"/>
      <c r="AE84" s="46"/>
      <c r="AF84" s="46"/>
      <c r="AG84" s="46"/>
      <c r="AH84" s="46"/>
      <c r="AI84" s="46"/>
      <c r="AJ84" s="46"/>
      <c r="AK84" s="46"/>
      <c r="AL84" s="46"/>
      <c r="AM84" s="46"/>
      <c r="AN84" s="46"/>
      <c r="AO84" s="451">
        <f t="shared" si="4"/>
        <v>12.145</v>
      </c>
      <c r="AP84" s="455">
        <f t="shared" si="3"/>
        <v>9.59</v>
      </c>
    </row>
    <row r="85" spans="1:42" s="36" customFormat="1" x14ac:dyDescent="0.25">
      <c r="A85" s="179"/>
      <c r="B85" s="215" t="s">
        <v>311</v>
      </c>
      <c r="C85" s="149" t="s">
        <v>19</v>
      </c>
      <c r="D85" s="17"/>
      <c r="E85" s="16"/>
      <c r="F85" s="150"/>
      <c r="G85" s="176"/>
      <c r="H85" s="50"/>
      <c r="I85" s="176"/>
      <c r="J85" s="50"/>
      <c r="K85" s="50"/>
      <c r="L85" s="50"/>
      <c r="M85" s="212"/>
      <c r="N85" s="177">
        <v>32.619999999999997</v>
      </c>
      <c r="O85" s="214"/>
      <c r="P85" s="42"/>
      <c r="Q85" s="42"/>
      <c r="R85" s="41"/>
      <c r="S85" s="167">
        <v>9.59</v>
      </c>
      <c r="T85" s="168">
        <v>15</v>
      </c>
      <c r="U85" s="169">
        <v>7.46</v>
      </c>
      <c r="V85" s="170">
        <v>5.03</v>
      </c>
      <c r="W85" s="371">
        <v>7.11</v>
      </c>
      <c r="X85" s="383"/>
      <c r="Y85" s="168"/>
      <c r="Z85" s="188"/>
      <c r="AA85" s="410"/>
      <c r="AB85" s="422">
        <v>11.16</v>
      </c>
      <c r="AC85" s="363"/>
      <c r="AD85" s="46"/>
      <c r="AE85" s="46"/>
      <c r="AF85" s="46"/>
      <c r="AG85" s="46"/>
      <c r="AH85" s="46"/>
      <c r="AI85" s="46"/>
      <c r="AJ85" s="46"/>
      <c r="AK85" s="46"/>
      <c r="AL85" s="46"/>
      <c r="AM85" s="46"/>
      <c r="AN85" s="46"/>
      <c r="AO85" s="451">
        <f t="shared" si="4"/>
        <v>12.567142857142855</v>
      </c>
      <c r="AP85" s="455">
        <f t="shared" si="3"/>
        <v>14.599999999999998</v>
      </c>
    </row>
    <row r="86" spans="1:42" s="36" customFormat="1" x14ac:dyDescent="0.25">
      <c r="A86" s="179"/>
      <c r="B86" s="215" t="s">
        <v>434</v>
      </c>
      <c r="C86" s="149" t="s">
        <v>19</v>
      </c>
      <c r="D86" s="17"/>
      <c r="E86" s="16"/>
      <c r="F86" s="150"/>
      <c r="G86" s="176"/>
      <c r="H86" s="50"/>
      <c r="I86" s="176"/>
      <c r="J86" s="50"/>
      <c r="K86" s="50"/>
      <c r="L86" s="50"/>
      <c r="M86" s="212"/>
      <c r="N86" s="177"/>
      <c r="O86" s="214"/>
      <c r="P86" s="42"/>
      <c r="Q86" s="42"/>
      <c r="R86" s="41"/>
      <c r="S86" s="167"/>
      <c r="T86" s="168"/>
      <c r="U86" s="169">
        <v>10.039999999999999</v>
      </c>
      <c r="V86" s="170">
        <v>5.03</v>
      </c>
      <c r="W86" s="371">
        <v>7.11</v>
      </c>
      <c r="X86" s="383"/>
      <c r="Y86" s="168"/>
      <c r="Z86" s="188"/>
      <c r="AA86" s="410"/>
      <c r="AB86" s="422"/>
      <c r="AC86" s="363"/>
      <c r="AD86" s="46"/>
      <c r="AE86" s="46"/>
      <c r="AF86" s="46"/>
      <c r="AG86" s="46"/>
      <c r="AH86" s="46"/>
      <c r="AI86" s="46"/>
      <c r="AJ86" s="46"/>
      <c r="AK86" s="46"/>
      <c r="AL86" s="46"/>
      <c r="AM86" s="46"/>
      <c r="AN86" s="46"/>
      <c r="AO86" s="451">
        <f t="shared" si="4"/>
        <v>7.3933333333333335</v>
      </c>
      <c r="AP86" s="455">
        <f t="shared" si="3"/>
        <v>5.03</v>
      </c>
    </row>
    <row r="87" spans="1:42" s="36" customFormat="1" x14ac:dyDescent="0.25">
      <c r="A87" s="179"/>
      <c r="B87" s="161" t="s">
        <v>50</v>
      </c>
      <c r="C87" s="149" t="s">
        <v>19</v>
      </c>
      <c r="D87" s="40">
        <v>13.59</v>
      </c>
      <c r="E87" s="42">
        <v>11.96</v>
      </c>
      <c r="F87" s="216">
        <v>11.08</v>
      </c>
      <c r="G87" s="40"/>
      <c r="H87" s="42"/>
      <c r="I87" s="29">
        <v>13.79</v>
      </c>
      <c r="J87" s="18">
        <v>14.38</v>
      </c>
      <c r="K87" s="18">
        <v>11.07</v>
      </c>
      <c r="L87" s="18">
        <v>13.06</v>
      </c>
      <c r="M87" s="30">
        <v>10.15</v>
      </c>
      <c r="N87" s="177"/>
      <c r="O87" s="178"/>
      <c r="P87" s="18"/>
      <c r="Q87" s="18"/>
      <c r="R87" s="30"/>
      <c r="S87" s="155"/>
      <c r="T87" s="156"/>
      <c r="U87" s="157"/>
      <c r="V87" s="158"/>
      <c r="W87" s="374"/>
      <c r="X87" s="387"/>
      <c r="Y87" s="156"/>
      <c r="Z87" s="211"/>
      <c r="AA87" s="409"/>
      <c r="AB87" s="421"/>
      <c r="AC87" s="166"/>
      <c r="AD87" s="26"/>
      <c r="AE87" s="26"/>
      <c r="AF87" s="26"/>
      <c r="AG87" s="26"/>
      <c r="AH87" s="26"/>
      <c r="AI87" s="26"/>
      <c r="AJ87" s="26"/>
      <c r="AK87" s="26"/>
      <c r="AL87" s="26"/>
      <c r="AM87" s="26"/>
      <c r="AN87" s="26"/>
      <c r="AO87" s="451">
        <f t="shared" si="4"/>
        <v>12.385000000000002</v>
      </c>
      <c r="AP87" s="455">
        <f t="shared" si="3"/>
        <v>12.510000000000002</v>
      </c>
    </row>
    <row r="88" spans="1:42" s="36" customFormat="1" x14ac:dyDescent="0.25">
      <c r="A88" s="179"/>
      <c r="B88" s="161" t="s">
        <v>666</v>
      </c>
      <c r="C88" s="149" t="s">
        <v>19</v>
      </c>
      <c r="D88" s="40"/>
      <c r="E88" s="42"/>
      <c r="F88" s="216"/>
      <c r="G88" s="40"/>
      <c r="H88" s="42"/>
      <c r="I88" s="29"/>
      <c r="J88" s="18"/>
      <c r="K88" s="18"/>
      <c r="L88" s="18"/>
      <c r="M88" s="30"/>
      <c r="N88" s="177"/>
      <c r="O88" s="178"/>
      <c r="P88" s="18"/>
      <c r="Q88" s="18"/>
      <c r="R88" s="30"/>
      <c r="S88" s="155"/>
      <c r="T88" s="156"/>
      <c r="U88" s="157"/>
      <c r="V88" s="158"/>
      <c r="W88" s="374"/>
      <c r="X88" s="387"/>
      <c r="Y88" s="156"/>
      <c r="Z88" s="211"/>
      <c r="AA88" s="409"/>
      <c r="AB88" s="421"/>
      <c r="AC88" s="166"/>
      <c r="AD88" s="26"/>
      <c r="AE88" s="26"/>
      <c r="AF88" s="26"/>
      <c r="AG88" s="26"/>
      <c r="AH88" s="26"/>
      <c r="AI88" s="26"/>
      <c r="AJ88" s="26"/>
      <c r="AK88" s="26">
        <v>5.24</v>
      </c>
      <c r="AL88" s="26">
        <v>4.76</v>
      </c>
      <c r="AM88" s="26">
        <v>6.78</v>
      </c>
      <c r="AN88" s="26">
        <v>10.66</v>
      </c>
      <c r="AO88" s="451">
        <f t="shared" si="4"/>
        <v>6.86</v>
      </c>
      <c r="AP88" s="455">
        <f t="shared" si="3"/>
        <v>5.24</v>
      </c>
    </row>
    <row r="89" spans="1:42" s="36" customFormat="1" x14ac:dyDescent="0.25">
      <c r="A89" s="179"/>
      <c r="B89" s="161" t="s">
        <v>598</v>
      </c>
      <c r="C89" s="149" t="s">
        <v>19</v>
      </c>
      <c r="D89" s="40"/>
      <c r="E89" s="42"/>
      <c r="F89" s="216"/>
      <c r="G89" s="40"/>
      <c r="H89" s="42"/>
      <c r="I89" s="29"/>
      <c r="J89" s="18"/>
      <c r="K89" s="18"/>
      <c r="L89" s="18"/>
      <c r="M89" s="30"/>
      <c r="N89" s="177"/>
      <c r="O89" s="178"/>
      <c r="P89" s="18"/>
      <c r="Q89" s="18"/>
      <c r="R89" s="30"/>
      <c r="S89" s="155"/>
      <c r="T89" s="156"/>
      <c r="U89" s="157"/>
      <c r="V89" s="158"/>
      <c r="W89" s="374"/>
      <c r="X89" s="387"/>
      <c r="Y89" s="156"/>
      <c r="Z89" s="211"/>
      <c r="AA89" s="409"/>
      <c r="AB89" s="421">
        <v>1.86</v>
      </c>
      <c r="AC89" s="166"/>
      <c r="AD89" s="26"/>
      <c r="AE89" s="26"/>
      <c r="AF89" s="26"/>
      <c r="AG89" s="26"/>
      <c r="AH89" s="26"/>
      <c r="AI89" s="26"/>
      <c r="AJ89" s="26"/>
      <c r="AK89" s="26"/>
      <c r="AL89" s="26"/>
      <c r="AM89" s="26"/>
      <c r="AN89" s="26"/>
      <c r="AO89" s="451">
        <f t="shared" si="4"/>
        <v>1.86</v>
      </c>
      <c r="AP89" s="455">
        <f t="shared" si="3"/>
        <v>1.86</v>
      </c>
    </row>
    <row r="90" spans="1:42" s="36" customFormat="1" x14ac:dyDescent="0.25">
      <c r="A90" s="179"/>
      <c r="B90" s="161" t="s">
        <v>435</v>
      </c>
      <c r="C90" s="149" t="s">
        <v>19</v>
      </c>
      <c r="D90" s="40"/>
      <c r="E90" s="42"/>
      <c r="F90" s="216"/>
      <c r="G90" s="40"/>
      <c r="H90" s="42"/>
      <c r="I90" s="29"/>
      <c r="J90" s="18"/>
      <c r="K90" s="18"/>
      <c r="L90" s="18"/>
      <c r="M90" s="30"/>
      <c r="N90" s="177"/>
      <c r="O90" s="178"/>
      <c r="P90" s="18"/>
      <c r="Q90" s="18"/>
      <c r="R90" s="30"/>
      <c r="S90" s="155"/>
      <c r="T90" s="156"/>
      <c r="U90" s="157"/>
      <c r="V90" s="158"/>
      <c r="W90" s="374"/>
      <c r="X90" s="387">
        <v>2.3199999999999998</v>
      </c>
      <c r="Y90" s="156">
        <v>2.04</v>
      </c>
      <c r="Z90" s="211"/>
      <c r="AA90" s="409"/>
      <c r="AB90" s="421"/>
      <c r="AC90" s="166"/>
      <c r="AD90" s="26"/>
      <c r="AE90" s="26"/>
      <c r="AF90" s="26"/>
      <c r="AG90" s="26"/>
      <c r="AH90" s="26"/>
      <c r="AI90" s="26"/>
      <c r="AJ90" s="26"/>
      <c r="AK90" s="26"/>
      <c r="AL90" s="26"/>
      <c r="AM90" s="26"/>
      <c r="AN90" s="26"/>
      <c r="AO90" s="451">
        <f t="shared" si="4"/>
        <v>2.1799999999999997</v>
      </c>
      <c r="AP90" s="455">
        <f t="shared" si="3"/>
        <v>2.04</v>
      </c>
    </row>
    <row r="91" spans="1:42" s="36" customFormat="1" x14ac:dyDescent="0.25">
      <c r="A91" s="179"/>
      <c r="B91" s="161" t="s">
        <v>436</v>
      </c>
      <c r="C91" s="149" t="s">
        <v>19</v>
      </c>
      <c r="D91" s="40"/>
      <c r="E91" s="42"/>
      <c r="F91" s="216"/>
      <c r="G91" s="40">
        <v>2.44</v>
      </c>
      <c r="H91" s="42">
        <v>3.48</v>
      </c>
      <c r="I91" s="29"/>
      <c r="J91" s="18"/>
      <c r="K91" s="18"/>
      <c r="L91" s="18"/>
      <c r="M91" s="30"/>
      <c r="N91" s="177"/>
      <c r="O91" s="178"/>
      <c r="P91" s="18"/>
      <c r="Q91" s="18"/>
      <c r="R91" s="30"/>
      <c r="S91" s="155"/>
      <c r="T91" s="156"/>
      <c r="U91" s="157"/>
      <c r="V91" s="158"/>
      <c r="W91" s="374"/>
      <c r="X91" s="387"/>
      <c r="Y91" s="156"/>
      <c r="Z91" s="211"/>
      <c r="AA91" s="409"/>
      <c r="AB91" s="421"/>
      <c r="AC91" s="166"/>
      <c r="AD91" s="26"/>
      <c r="AE91" s="26"/>
      <c r="AF91" s="26"/>
      <c r="AG91" s="26"/>
      <c r="AH91" s="26"/>
      <c r="AI91" s="26"/>
      <c r="AJ91" s="26"/>
      <c r="AK91" s="26"/>
      <c r="AL91" s="26"/>
      <c r="AM91" s="26"/>
      <c r="AN91" s="26"/>
      <c r="AO91" s="451">
        <f t="shared" si="4"/>
        <v>2.96</v>
      </c>
      <c r="AP91" s="455">
        <f t="shared" si="3"/>
        <v>3.48</v>
      </c>
    </row>
    <row r="92" spans="1:42" s="36" customFormat="1" x14ac:dyDescent="0.25">
      <c r="A92" s="179"/>
      <c r="B92" s="161" t="s">
        <v>437</v>
      </c>
      <c r="C92" s="286" t="s">
        <v>131</v>
      </c>
      <c r="D92" s="40"/>
      <c r="E92" s="42"/>
      <c r="F92" s="216"/>
      <c r="G92" s="40">
        <v>13.16</v>
      </c>
      <c r="H92" s="42">
        <v>9.67</v>
      </c>
      <c r="I92" s="29">
        <v>14.75</v>
      </c>
      <c r="J92" s="18">
        <v>14.38</v>
      </c>
      <c r="K92" s="18">
        <v>29.65</v>
      </c>
      <c r="L92" s="18">
        <v>6.08</v>
      </c>
      <c r="M92" s="30">
        <v>21.22</v>
      </c>
      <c r="N92" s="177"/>
      <c r="O92" s="178">
        <v>19.5</v>
      </c>
      <c r="P92" s="18">
        <v>8.61</v>
      </c>
      <c r="Q92" s="18">
        <v>10.01</v>
      </c>
      <c r="R92" s="30">
        <v>25.81</v>
      </c>
      <c r="S92" s="155"/>
      <c r="T92" s="156"/>
      <c r="U92" s="157"/>
      <c r="V92" s="158"/>
      <c r="W92" s="374"/>
      <c r="X92" s="387">
        <v>12.52</v>
      </c>
      <c r="Y92" s="156">
        <v>11.49</v>
      </c>
      <c r="Z92" s="211">
        <v>11.64</v>
      </c>
      <c r="AA92" s="409">
        <v>8.3699999999999992</v>
      </c>
      <c r="AB92" s="421"/>
      <c r="AC92" s="166"/>
      <c r="AD92" s="26"/>
      <c r="AE92" s="26"/>
      <c r="AF92" s="26"/>
      <c r="AG92" s="26"/>
      <c r="AH92" s="26"/>
      <c r="AI92" s="26"/>
      <c r="AJ92" s="26"/>
      <c r="AK92" s="26"/>
      <c r="AL92" s="26"/>
      <c r="AM92" s="26"/>
      <c r="AN92" s="26"/>
      <c r="AO92" s="451">
        <f t="shared" si="4"/>
        <v>14.457333333333334</v>
      </c>
      <c r="AP92" s="455">
        <f t="shared" si="3"/>
        <v>12.937999999999999</v>
      </c>
    </row>
    <row r="93" spans="1:42" s="36" customFormat="1" x14ac:dyDescent="0.25">
      <c r="A93" s="179"/>
      <c r="B93" s="215" t="s">
        <v>438</v>
      </c>
      <c r="C93" s="286" t="s">
        <v>131</v>
      </c>
      <c r="D93" s="40"/>
      <c r="E93" s="42"/>
      <c r="F93" s="216"/>
      <c r="G93" s="40"/>
      <c r="H93" s="42"/>
      <c r="I93" s="29"/>
      <c r="J93" s="18"/>
      <c r="K93" s="18"/>
      <c r="L93" s="18"/>
      <c r="M93" s="30"/>
      <c r="N93" s="177"/>
      <c r="O93" s="178"/>
      <c r="P93" s="18"/>
      <c r="Q93" s="18"/>
      <c r="R93" s="30"/>
      <c r="S93" s="155">
        <v>15.32</v>
      </c>
      <c r="T93" s="156">
        <v>18.46</v>
      </c>
      <c r="U93" s="157"/>
      <c r="V93" s="158"/>
      <c r="W93" s="374"/>
      <c r="X93" s="387"/>
      <c r="Y93" s="156"/>
      <c r="Z93" s="211"/>
      <c r="AA93" s="409"/>
      <c r="AB93" s="421"/>
      <c r="AC93" s="166"/>
      <c r="AD93" s="26"/>
      <c r="AE93" s="26"/>
      <c r="AF93" s="26"/>
      <c r="AG93" s="26"/>
      <c r="AH93" s="26"/>
      <c r="AI93" s="26"/>
      <c r="AJ93" s="26"/>
      <c r="AK93" s="26"/>
      <c r="AL93" s="26"/>
      <c r="AM93" s="26"/>
      <c r="AN93" s="26"/>
      <c r="AO93" s="451">
        <f t="shared" si="4"/>
        <v>16.89</v>
      </c>
      <c r="AP93" s="455">
        <f t="shared" si="3"/>
        <v>15.32</v>
      </c>
    </row>
    <row r="94" spans="1:42" s="36" customFormat="1" x14ac:dyDescent="0.25">
      <c r="A94" s="179"/>
      <c r="B94" s="161" t="s">
        <v>52</v>
      </c>
      <c r="C94" s="149" t="s">
        <v>19</v>
      </c>
      <c r="D94" s="38"/>
      <c r="E94" s="37"/>
      <c r="F94" s="175"/>
      <c r="G94" s="29">
        <v>2.38</v>
      </c>
      <c r="H94" s="18">
        <v>1.51</v>
      </c>
      <c r="I94" s="29"/>
      <c r="J94" s="18"/>
      <c r="K94" s="18"/>
      <c r="L94" s="18"/>
      <c r="M94" s="30"/>
      <c r="N94" s="177"/>
      <c r="O94" s="178"/>
      <c r="P94" s="18"/>
      <c r="Q94" s="18"/>
      <c r="R94" s="30"/>
      <c r="S94" s="155"/>
      <c r="T94" s="156"/>
      <c r="U94" s="157"/>
      <c r="V94" s="158"/>
      <c r="W94" s="374"/>
      <c r="X94" s="387"/>
      <c r="Y94" s="156"/>
      <c r="Z94" s="211">
        <v>2.5299999999999998</v>
      </c>
      <c r="AA94" s="409">
        <v>1.89</v>
      </c>
      <c r="AB94" s="421"/>
      <c r="AC94" s="166"/>
      <c r="AD94" s="26"/>
      <c r="AE94" s="26"/>
      <c r="AF94" s="26"/>
      <c r="AG94" s="26"/>
      <c r="AH94" s="26"/>
      <c r="AI94" s="26"/>
      <c r="AJ94" s="26"/>
      <c r="AK94" s="26"/>
      <c r="AL94" s="26"/>
      <c r="AM94" s="26"/>
      <c r="AN94" s="26"/>
      <c r="AO94" s="451">
        <f t="shared" si="4"/>
        <v>2.0775000000000001</v>
      </c>
      <c r="AP94" s="455">
        <f t="shared" si="3"/>
        <v>2.02</v>
      </c>
    </row>
    <row r="95" spans="1:42" s="36" customFormat="1" x14ac:dyDescent="0.25">
      <c r="A95" s="192"/>
      <c r="B95" s="174" t="s">
        <v>267</v>
      </c>
      <c r="C95" s="286" t="s">
        <v>131</v>
      </c>
      <c r="D95" s="38"/>
      <c r="E95" s="37"/>
      <c r="F95" s="175"/>
      <c r="G95" s="29"/>
      <c r="H95" s="18"/>
      <c r="I95" s="29"/>
      <c r="J95" s="18"/>
      <c r="K95" s="18"/>
      <c r="L95" s="18"/>
      <c r="M95" s="30"/>
      <c r="N95" s="177"/>
      <c r="O95" s="178"/>
      <c r="P95" s="18"/>
      <c r="Q95" s="18"/>
      <c r="R95" s="30"/>
      <c r="S95" s="155">
        <v>28.55</v>
      </c>
      <c r="T95" s="156">
        <v>36.619999999999997</v>
      </c>
      <c r="U95" s="157"/>
      <c r="V95" s="158"/>
      <c r="W95" s="374"/>
      <c r="X95" s="387"/>
      <c r="Y95" s="156"/>
      <c r="Z95" s="211"/>
      <c r="AA95" s="409"/>
      <c r="AB95" s="421"/>
      <c r="AC95" s="166"/>
      <c r="AD95" s="26"/>
      <c r="AE95" s="26"/>
      <c r="AF95" s="26"/>
      <c r="AG95" s="26"/>
      <c r="AH95" s="26"/>
      <c r="AI95" s="26"/>
      <c r="AJ95" s="26"/>
      <c r="AK95" s="26"/>
      <c r="AL95" s="26"/>
      <c r="AM95" s="26"/>
      <c r="AN95" s="26"/>
      <c r="AO95" s="451">
        <f t="shared" si="4"/>
        <v>32.585000000000001</v>
      </c>
      <c r="AP95" s="455">
        <f t="shared" si="3"/>
        <v>28.55</v>
      </c>
    </row>
    <row r="96" spans="1:42" s="36" customFormat="1" x14ac:dyDescent="0.25">
      <c r="A96" s="192"/>
      <c r="B96" s="174" t="s">
        <v>439</v>
      </c>
      <c r="C96" s="149" t="s">
        <v>19</v>
      </c>
      <c r="D96" s="38"/>
      <c r="E96" s="37"/>
      <c r="F96" s="175"/>
      <c r="G96" s="29"/>
      <c r="H96" s="18"/>
      <c r="I96" s="29"/>
      <c r="J96" s="18"/>
      <c r="K96" s="18"/>
      <c r="L96" s="18"/>
      <c r="M96" s="30"/>
      <c r="N96" s="177"/>
      <c r="O96" s="178"/>
      <c r="P96" s="18"/>
      <c r="Q96" s="18"/>
      <c r="R96" s="30"/>
      <c r="S96" s="155"/>
      <c r="T96" s="156"/>
      <c r="U96" s="157"/>
      <c r="V96" s="158"/>
      <c r="W96" s="374"/>
      <c r="X96" s="387">
        <v>4.6399999999999997</v>
      </c>
      <c r="Y96" s="156">
        <v>2.57</v>
      </c>
      <c r="Z96" s="211"/>
      <c r="AA96" s="409"/>
      <c r="AB96" s="421"/>
      <c r="AC96" s="178"/>
      <c r="AD96" s="18"/>
      <c r="AE96" s="18"/>
      <c r="AF96" s="18"/>
      <c r="AG96" s="18"/>
      <c r="AH96" s="18"/>
      <c r="AI96" s="18"/>
      <c r="AJ96" s="18"/>
      <c r="AK96" s="18"/>
      <c r="AL96" s="18"/>
      <c r="AM96" s="18"/>
      <c r="AN96" s="18"/>
      <c r="AO96" s="451">
        <f t="shared" si="4"/>
        <v>3.6049999999999995</v>
      </c>
      <c r="AP96" s="455">
        <f t="shared" si="3"/>
        <v>2.57</v>
      </c>
    </row>
    <row r="97" spans="1:42" s="36" customFormat="1" x14ac:dyDescent="0.25">
      <c r="A97" s="217"/>
      <c r="B97" s="161" t="s">
        <v>440</v>
      </c>
      <c r="C97" s="286" t="s">
        <v>131</v>
      </c>
      <c r="D97" s="38"/>
      <c r="E97" s="37"/>
      <c r="F97" s="181"/>
      <c r="G97" s="38"/>
      <c r="H97" s="37"/>
      <c r="I97" s="38"/>
      <c r="J97" s="37"/>
      <c r="K97" s="37"/>
      <c r="L97" s="37"/>
      <c r="M97" s="39"/>
      <c r="N97" s="182"/>
      <c r="O97" s="183">
        <v>8.7899999999999991</v>
      </c>
      <c r="P97" s="37">
        <v>14.39</v>
      </c>
      <c r="Q97" s="37">
        <v>14.8</v>
      </c>
      <c r="R97" s="39">
        <v>15.36</v>
      </c>
      <c r="S97" s="184"/>
      <c r="T97" s="185"/>
      <c r="U97" s="186"/>
      <c r="V97" s="187"/>
      <c r="W97" s="372"/>
      <c r="X97" s="385"/>
      <c r="Y97" s="185"/>
      <c r="Z97" s="203"/>
      <c r="AA97" s="412"/>
      <c r="AB97" s="425"/>
      <c r="AC97" s="183"/>
      <c r="AD97" s="37"/>
      <c r="AE97" s="37"/>
      <c r="AF97" s="37"/>
      <c r="AG97" s="37"/>
      <c r="AH97" s="37"/>
      <c r="AI97" s="37"/>
      <c r="AJ97" s="37"/>
      <c r="AK97" s="37"/>
      <c r="AL97" s="37"/>
      <c r="AM97" s="37"/>
      <c r="AN97" s="37"/>
      <c r="AO97" s="451">
        <f t="shared" si="4"/>
        <v>13.335000000000001</v>
      </c>
      <c r="AP97" s="455">
        <f t="shared" si="3"/>
        <v>15.36</v>
      </c>
    </row>
    <row r="98" spans="1:42" s="36" customFormat="1" ht="16.5" customHeight="1" x14ac:dyDescent="0.25">
      <c r="A98" s="147" t="s">
        <v>53</v>
      </c>
      <c r="B98" s="148" t="s">
        <v>54</v>
      </c>
      <c r="C98" s="149"/>
      <c r="D98" s="29"/>
      <c r="E98" s="18"/>
      <c r="F98" s="175"/>
      <c r="G98" s="29"/>
      <c r="H98" s="18"/>
      <c r="I98" s="176"/>
      <c r="J98" s="50"/>
      <c r="K98" s="50"/>
      <c r="L98" s="18"/>
      <c r="M98" s="30"/>
      <c r="N98" s="177"/>
      <c r="O98" s="178"/>
      <c r="P98" s="18"/>
      <c r="Q98" s="18"/>
      <c r="R98" s="30"/>
      <c r="S98" s="155"/>
      <c r="T98" s="156"/>
      <c r="U98" s="157"/>
      <c r="V98" s="158"/>
      <c r="W98" s="374"/>
      <c r="X98" s="387"/>
      <c r="Y98" s="156"/>
      <c r="Z98" s="211"/>
      <c r="AA98" s="409"/>
      <c r="AB98" s="421"/>
      <c r="AC98" s="178"/>
      <c r="AD98" s="18"/>
      <c r="AE98" s="18"/>
      <c r="AF98" s="18"/>
      <c r="AG98" s="18"/>
      <c r="AH98" s="18"/>
      <c r="AI98" s="18"/>
      <c r="AJ98" s="18"/>
      <c r="AK98" s="18"/>
      <c r="AL98" s="18"/>
      <c r="AM98" s="18"/>
      <c r="AN98" s="18"/>
      <c r="AO98" s="451" t="s">
        <v>7</v>
      </c>
      <c r="AP98" s="455" t="s">
        <v>7</v>
      </c>
    </row>
    <row r="99" spans="1:42" s="36" customFormat="1" ht="16.5" customHeight="1" x14ac:dyDescent="0.25">
      <c r="A99" s="147"/>
      <c r="B99" s="218" t="s">
        <v>441</v>
      </c>
      <c r="C99" s="149" t="s">
        <v>10</v>
      </c>
      <c r="D99" s="29"/>
      <c r="E99" s="18"/>
      <c r="F99" s="175"/>
      <c r="G99" s="29">
        <v>44.07</v>
      </c>
      <c r="H99" s="18">
        <v>16.95</v>
      </c>
      <c r="I99" s="176"/>
      <c r="J99" s="50"/>
      <c r="K99" s="50"/>
      <c r="L99" s="18"/>
      <c r="M99" s="30"/>
      <c r="N99" s="177"/>
      <c r="O99" s="178"/>
      <c r="P99" s="18"/>
      <c r="Q99" s="18"/>
      <c r="R99" s="30"/>
      <c r="S99" s="155"/>
      <c r="T99" s="156"/>
      <c r="U99" s="157"/>
      <c r="V99" s="158"/>
      <c r="W99" s="374"/>
      <c r="X99" s="387"/>
      <c r="Y99" s="156"/>
      <c r="Z99" s="211"/>
      <c r="AA99" s="409"/>
      <c r="AB99" s="421"/>
      <c r="AC99" s="178"/>
      <c r="AD99" s="18"/>
      <c r="AE99" s="18"/>
      <c r="AF99" s="18"/>
      <c r="AG99" s="18"/>
      <c r="AH99" s="18"/>
      <c r="AI99" s="18"/>
      <c r="AJ99" s="18"/>
      <c r="AK99" s="18"/>
      <c r="AL99" s="18"/>
      <c r="AM99" s="18"/>
      <c r="AN99" s="18"/>
      <c r="AO99" s="451">
        <f>AVERAGE(D99:AN99)</f>
        <v>30.509999999999998</v>
      </c>
      <c r="AP99" s="455">
        <f t="shared" si="3"/>
        <v>16.95</v>
      </c>
    </row>
    <row r="100" spans="1:42" s="36" customFormat="1" ht="17.45" customHeight="1" x14ac:dyDescent="0.25">
      <c r="A100" s="219"/>
      <c r="B100" s="161" t="s">
        <v>268</v>
      </c>
      <c r="C100" s="149" t="s">
        <v>21</v>
      </c>
      <c r="D100" s="29"/>
      <c r="E100" s="18"/>
      <c r="F100" s="175"/>
      <c r="G100" s="29">
        <v>135.56</v>
      </c>
      <c r="H100" s="220">
        <v>58.32</v>
      </c>
      <c r="I100" s="176"/>
      <c r="J100" s="50"/>
      <c r="K100" s="50"/>
      <c r="L100" s="18"/>
      <c r="M100" s="30"/>
      <c r="N100" s="177"/>
      <c r="O100" s="178"/>
      <c r="P100" s="18"/>
      <c r="Q100" s="18"/>
      <c r="R100" s="30"/>
      <c r="S100" s="155"/>
      <c r="T100" s="156"/>
      <c r="U100" s="157"/>
      <c r="V100" s="158"/>
      <c r="W100" s="374"/>
      <c r="X100" s="387"/>
      <c r="Y100" s="156"/>
      <c r="Z100" s="211"/>
      <c r="AA100" s="409"/>
      <c r="AB100" s="421"/>
      <c r="AC100" s="178"/>
      <c r="AD100" s="18"/>
      <c r="AE100" s="18"/>
      <c r="AF100" s="18"/>
      <c r="AG100" s="18"/>
      <c r="AH100" s="18"/>
      <c r="AI100" s="18"/>
      <c r="AJ100" s="18"/>
      <c r="AK100" s="18"/>
      <c r="AL100" s="18"/>
      <c r="AM100" s="18"/>
      <c r="AN100" s="18"/>
      <c r="AO100" s="451">
        <f>AVERAGE(D100:AN100)</f>
        <v>96.94</v>
      </c>
      <c r="AP100" s="455">
        <f t="shared" si="3"/>
        <v>58.32</v>
      </c>
    </row>
    <row r="101" spans="1:42" s="36" customFormat="1" x14ac:dyDescent="0.25">
      <c r="A101" s="179"/>
      <c r="B101" s="161" t="s">
        <v>442</v>
      </c>
      <c r="C101" s="149" t="s">
        <v>19</v>
      </c>
      <c r="D101" s="101"/>
      <c r="E101" s="57"/>
      <c r="F101" s="205"/>
      <c r="G101" s="29"/>
      <c r="H101" s="21"/>
      <c r="I101" s="29">
        <v>17.79</v>
      </c>
      <c r="J101" s="18">
        <v>18</v>
      </c>
      <c r="K101" s="18">
        <v>17.3</v>
      </c>
      <c r="L101" s="18">
        <v>7.95</v>
      </c>
      <c r="M101" s="30">
        <v>13.5</v>
      </c>
      <c r="N101" s="177"/>
      <c r="O101" s="178"/>
      <c r="P101" s="18"/>
      <c r="Q101" s="18"/>
      <c r="R101" s="41"/>
      <c r="S101" s="167"/>
      <c r="T101" s="168"/>
      <c r="U101" s="169"/>
      <c r="V101" s="170"/>
      <c r="W101" s="373"/>
      <c r="X101" s="386"/>
      <c r="Y101" s="209"/>
      <c r="Z101" s="210"/>
      <c r="AA101" s="413"/>
      <c r="AB101" s="426"/>
      <c r="AC101" s="365"/>
      <c r="AD101" s="56"/>
      <c r="AE101" s="56"/>
      <c r="AF101" s="56"/>
      <c r="AG101" s="56"/>
      <c r="AH101" s="56"/>
      <c r="AI101" s="56"/>
      <c r="AJ101" s="56"/>
      <c r="AK101" s="56"/>
      <c r="AL101" s="56"/>
      <c r="AM101" s="56"/>
      <c r="AN101" s="56"/>
      <c r="AO101" s="451">
        <f>AVERAGE(D101:AN101)</f>
        <v>14.908000000000001</v>
      </c>
      <c r="AP101" s="455">
        <f t="shared" si="3"/>
        <v>7.95</v>
      </c>
    </row>
    <row r="102" spans="1:42" ht="15.75" x14ac:dyDescent="0.25">
      <c r="A102" s="147" t="s">
        <v>61</v>
      </c>
      <c r="B102" s="148" t="s">
        <v>62</v>
      </c>
      <c r="C102" s="149"/>
      <c r="D102" s="29"/>
      <c r="E102" s="18"/>
      <c r="F102" s="175"/>
      <c r="G102" s="29"/>
      <c r="H102" s="18"/>
      <c r="I102" s="29"/>
      <c r="J102" s="18"/>
      <c r="K102" s="18"/>
      <c r="L102" s="18"/>
      <c r="M102" s="30"/>
      <c r="N102" s="177"/>
      <c r="O102" s="178"/>
      <c r="P102" s="18"/>
      <c r="Q102" s="18"/>
      <c r="R102" s="30"/>
      <c r="S102" s="155"/>
      <c r="T102" s="156"/>
      <c r="U102" s="157"/>
      <c r="V102" s="158"/>
      <c r="W102" s="374"/>
      <c r="X102" s="387"/>
      <c r="Y102" s="156"/>
      <c r="Z102" s="211"/>
      <c r="AA102" s="409"/>
      <c r="AB102" s="421"/>
      <c r="AC102" s="178"/>
      <c r="AD102" s="18"/>
      <c r="AE102" s="18"/>
      <c r="AF102" s="18"/>
      <c r="AG102" s="18"/>
      <c r="AH102" s="18"/>
      <c r="AI102" s="18"/>
      <c r="AJ102" s="18"/>
      <c r="AK102" s="18"/>
      <c r="AL102" s="18"/>
      <c r="AM102" s="18"/>
      <c r="AN102" s="18"/>
      <c r="AO102" s="451" t="s">
        <v>7</v>
      </c>
      <c r="AP102" s="455" t="s">
        <v>7</v>
      </c>
    </row>
    <row r="103" spans="1:42" x14ac:dyDescent="0.25">
      <c r="A103" s="179"/>
      <c r="B103" s="161" t="s">
        <v>443</v>
      </c>
      <c r="C103" s="149" t="s">
        <v>21</v>
      </c>
      <c r="D103" s="17">
        <v>45.6</v>
      </c>
      <c r="E103" s="16">
        <v>59.38</v>
      </c>
      <c r="F103" s="221">
        <v>73.040000000000006</v>
      </c>
      <c r="G103" s="29">
        <v>79.91</v>
      </c>
      <c r="H103" s="18">
        <v>63.17</v>
      </c>
      <c r="I103" s="29">
        <v>48.73</v>
      </c>
      <c r="J103" s="20">
        <v>54</v>
      </c>
      <c r="K103" s="18">
        <v>91.92</v>
      </c>
      <c r="L103" s="18">
        <v>31.57</v>
      </c>
      <c r="M103" s="30">
        <v>77.62</v>
      </c>
      <c r="N103" s="222"/>
      <c r="O103" s="154">
        <v>46.8</v>
      </c>
      <c r="P103" s="21">
        <v>54.44</v>
      </c>
      <c r="Q103" s="21">
        <v>67.48</v>
      </c>
      <c r="R103" s="30">
        <v>76.95</v>
      </c>
      <c r="S103" s="155"/>
      <c r="T103" s="156"/>
      <c r="U103" s="157"/>
      <c r="V103" s="158"/>
      <c r="W103" s="374"/>
      <c r="X103" s="387">
        <v>62.58</v>
      </c>
      <c r="Y103" s="156">
        <v>108.66</v>
      </c>
      <c r="Z103" s="211"/>
      <c r="AA103" s="409"/>
      <c r="AB103" s="419">
        <v>57.04</v>
      </c>
      <c r="AC103" s="308"/>
      <c r="AD103" s="21"/>
      <c r="AE103" s="21"/>
      <c r="AF103" s="21"/>
      <c r="AG103" s="21"/>
      <c r="AH103" s="21"/>
      <c r="AI103" s="21"/>
      <c r="AJ103" s="21"/>
      <c r="AK103" s="21"/>
      <c r="AL103" s="21"/>
      <c r="AM103" s="21"/>
      <c r="AN103" s="21"/>
      <c r="AO103" s="451">
        <f t="shared" ref="AO103:AO133" si="5">AVERAGE(D103:AN103)</f>
        <v>64.640588235294118</v>
      </c>
      <c r="AP103" s="455">
        <f t="shared" si="3"/>
        <v>66.12833333333333</v>
      </c>
    </row>
    <row r="104" spans="1:42" x14ac:dyDescent="0.25">
      <c r="A104" s="179"/>
      <c r="B104" s="161" t="s">
        <v>444</v>
      </c>
      <c r="C104" s="149" t="s">
        <v>21</v>
      </c>
      <c r="D104" s="17">
        <v>24</v>
      </c>
      <c r="E104" s="23">
        <v>43.19</v>
      </c>
      <c r="F104" s="221">
        <v>29.41</v>
      </c>
      <c r="G104" s="17"/>
      <c r="H104" s="16"/>
      <c r="I104" s="29">
        <v>60.91</v>
      </c>
      <c r="J104" s="20">
        <v>72</v>
      </c>
      <c r="K104" s="18">
        <v>61.28</v>
      </c>
      <c r="L104" s="18">
        <v>50.08</v>
      </c>
      <c r="M104" s="30">
        <v>41.4</v>
      </c>
      <c r="N104" s="222"/>
      <c r="O104" s="154">
        <v>62.4</v>
      </c>
      <c r="P104" s="21">
        <v>76.209999999999994</v>
      </c>
      <c r="Q104" s="21">
        <v>106.29</v>
      </c>
      <c r="R104" s="30">
        <v>100.63</v>
      </c>
      <c r="S104" s="155"/>
      <c r="T104" s="156"/>
      <c r="U104" s="157"/>
      <c r="V104" s="158"/>
      <c r="W104" s="374"/>
      <c r="X104" s="387">
        <v>81.349999999999994</v>
      </c>
      <c r="Y104" s="156">
        <v>44.55</v>
      </c>
      <c r="Z104" s="211"/>
      <c r="AA104" s="409"/>
      <c r="AB104" s="419"/>
      <c r="AC104" s="308"/>
      <c r="AD104" s="21"/>
      <c r="AE104" s="21"/>
      <c r="AF104" s="21"/>
      <c r="AG104" s="21"/>
      <c r="AH104" s="21"/>
      <c r="AI104" s="21"/>
      <c r="AJ104" s="21"/>
      <c r="AK104" s="21"/>
      <c r="AL104" s="21"/>
      <c r="AM104" s="21"/>
      <c r="AN104" s="21"/>
      <c r="AO104" s="451">
        <f t="shared" si="5"/>
        <v>60.978571428571414</v>
      </c>
      <c r="AP104" s="455">
        <f t="shared" si="3"/>
        <v>59.612499999999997</v>
      </c>
    </row>
    <row r="105" spans="1:42" x14ac:dyDescent="0.25">
      <c r="A105" s="179"/>
      <c r="B105" s="161" t="s">
        <v>445</v>
      </c>
      <c r="C105" s="149" t="s">
        <v>21</v>
      </c>
      <c r="D105" s="17">
        <v>18</v>
      </c>
      <c r="E105" s="16">
        <v>26.99</v>
      </c>
      <c r="F105" s="223">
        <v>16.46</v>
      </c>
      <c r="G105" s="17"/>
      <c r="H105" s="16"/>
      <c r="I105" s="29"/>
      <c r="J105" s="20"/>
      <c r="K105" s="18"/>
      <c r="L105" s="18"/>
      <c r="M105" s="30"/>
      <c r="N105" s="222"/>
      <c r="O105" s="154"/>
      <c r="P105" s="21"/>
      <c r="Q105" s="21"/>
      <c r="R105" s="30"/>
      <c r="S105" s="155"/>
      <c r="T105" s="156"/>
      <c r="U105" s="157"/>
      <c r="V105" s="158"/>
      <c r="W105" s="374"/>
      <c r="X105" s="387">
        <v>37.549999999999997</v>
      </c>
      <c r="Y105" s="156">
        <v>45.86</v>
      </c>
      <c r="Z105" s="211"/>
      <c r="AA105" s="409"/>
      <c r="AB105" s="419"/>
      <c r="AC105" s="308"/>
      <c r="AD105" s="21"/>
      <c r="AE105" s="21"/>
      <c r="AF105" s="21"/>
      <c r="AG105" s="21"/>
      <c r="AH105" s="21"/>
      <c r="AI105" s="21"/>
      <c r="AJ105" s="21"/>
      <c r="AK105" s="21"/>
      <c r="AL105" s="21"/>
      <c r="AM105" s="21"/>
      <c r="AN105" s="21"/>
      <c r="AO105" s="451">
        <f t="shared" si="5"/>
        <v>28.972000000000001</v>
      </c>
      <c r="AP105" s="455">
        <f t="shared" si="3"/>
        <v>36.424999999999997</v>
      </c>
    </row>
    <row r="106" spans="1:42" x14ac:dyDescent="0.25">
      <c r="A106" s="179"/>
      <c r="B106" s="161" t="s">
        <v>446</v>
      </c>
      <c r="C106" s="149" t="s">
        <v>21</v>
      </c>
      <c r="D106" s="19">
        <v>7.8</v>
      </c>
      <c r="E106" s="16">
        <v>22.07</v>
      </c>
      <c r="F106" s="221">
        <v>47.72</v>
      </c>
      <c r="G106" s="17">
        <v>2.62</v>
      </c>
      <c r="H106" s="16">
        <v>0.95</v>
      </c>
      <c r="I106" s="29"/>
      <c r="J106" s="20"/>
      <c r="K106" s="18"/>
      <c r="L106" s="18"/>
      <c r="M106" s="30"/>
      <c r="N106" s="222"/>
      <c r="O106" s="154"/>
      <c r="P106" s="21"/>
      <c r="Q106" s="21"/>
      <c r="R106" s="30"/>
      <c r="S106" s="155"/>
      <c r="T106" s="156"/>
      <c r="U106" s="157"/>
      <c r="V106" s="158"/>
      <c r="W106" s="374"/>
      <c r="X106" s="387">
        <v>25.03</v>
      </c>
      <c r="Y106" s="156">
        <v>27.17</v>
      </c>
      <c r="Z106" s="211"/>
      <c r="AA106" s="409"/>
      <c r="AB106" s="419"/>
      <c r="AC106" s="308"/>
      <c r="AD106" s="21"/>
      <c r="AE106" s="21"/>
      <c r="AF106" s="21"/>
      <c r="AG106" s="21"/>
      <c r="AH106" s="21"/>
      <c r="AI106" s="21"/>
      <c r="AJ106" s="21"/>
      <c r="AK106" s="21"/>
      <c r="AL106" s="21"/>
      <c r="AM106" s="21"/>
      <c r="AN106" s="21"/>
      <c r="AO106" s="451">
        <f t="shared" si="5"/>
        <v>19.051428571428573</v>
      </c>
      <c r="AP106" s="455">
        <f t="shared" si="3"/>
        <v>16.73</v>
      </c>
    </row>
    <row r="107" spans="1:42" x14ac:dyDescent="0.25">
      <c r="A107" s="179"/>
      <c r="B107" s="161" t="s">
        <v>64</v>
      </c>
      <c r="C107" s="149" t="s">
        <v>21</v>
      </c>
      <c r="D107" s="223"/>
      <c r="E107" s="224"/>
      <c r="F107" s="223"/>
      <c r="G107" s="17"/>
      <c r="H107" s="16"/>
      <c r="I107" s="29"/>
      <c r="J107" s="20"/>
      <c r="K107" s="18"/>
      <c r="L107" s="18"/>
      <c r="M107" s="30"/>
      <c r="N107" s="177">
        <v>136</v>
      </c>
      <c r="O107" s="154"/>
      <c r="P107" s="21"/>
      <c r="Q107" s="21"/>
      <c r="R107" s="30"/>
      <c r="S107" s="155"/>
      <c r="T107" s="156"/>
      <c r="U107" s="157">
        <v>62.01</v>
      </c>
      <c r="V107" s="158">
        <v>88.18</v>
      </c>
      <c r="W107" s="374">
        <v>65.599999999999994</v>
      </c>
      <c r="X107" s="387">
        <v>75.09</v>
      </c>
      <c r="Y107" s="156">
        <v>115.73</v>
      </c>
      <c r="Z107" s="211">
        <v>72.45</v>
      </c>
      <c r="AA107" s="409">
        <v>142.77000000000001</v>
      </c>
      <c r="AB107" s="419"/>
      <c r="AC107" s="308"/>
      <c r="AD107" s="21"/>
      <c r="AE107" s="21"/>
      <c r="AF107" s="21"/>
      <c r="AG107" s="21">
        <v>73.58</v>
      </c>
      <c r="AH107" s="21">
        <v>71.63</v>
      </c>
      <c r="AI107" s="21">
        <v>78.260000000000005</v>
      </c>
      <c r="AJ107" s="21">
        <v>52.72</v>
      </c>
      <c r="AK107" s="21"/>
      <c r="AL107" s="21"/>
      <c r="AM107" s="21"/>
      <c r="AN107" s="21"/>
      <c r="AO107" s="451">
        <f t="shared" si="5"/>
        <v>86.168333333333337</v>
      </c>
      <c r="AP107" s="455">
        <f t="shared" si="3"/>
        <v>97.188000000000002</v>
      </c>
    </row>
    <row r="108" spans="1:42" x14ac:dyDescent="0.25">
      <c r="A108" s="179"/>
      <c r="B108" s="161" t="s">
        <v>599</v>
      </c>
      <c r="C108" s="149" t="s">
        <v>73</v>
      </c>
      <c r="D108" s="223"/>
      <c r="E108" s="224"/>
      <c r="F108" s="223"/>
      <c r="G108" s="17"/>
      <c r="H108" s="16"/>
      <c r="I108" s="29"/>
      <c r="J108" s="20"/>
      <c r="K108" s="18"/>
      <c r="L108" s="18"/>
      <c r="M108" s="30"/>
      <c r="N108" s="177"/>
      <c r="O108" s="154"/>
      <c r="P108" s="21"/>
      <c r="Q108" s="21"/>
      <c r="R108" s="30"/>
      <c r="S108" s="155"/>
      <c r="T108" s="156"/>
      <c r="U108" s="157"/>
      <c r="V108" s="158"/>
      <c r="W108" s="374"/>
      <c r="X108" s="387"/>
      <c r="Y108" s="156"/>
      <c r="Z108" s="211"/>
      <c r="AA108" s="409"/>
      <c r="AB108" s="419">
        <v>3348</v>
      </c>
      <c r="AC108" s="308"/>
      <c r="AD108" s="21"/>
      <c r="AE108" s="21"/>
      <c r="AF108" s="21"/>
      <c r="AG108" s="21"/>
      <c r="AH108" s="21"/>
      <c r="AI108" s="21"/>
      <c r="AJ108" s="21"/>
      <c r="AK108" s="21"/>
      <c r="AL108" s="21"/>
      <c r="AM108" s="21"/>
      <c r="AN108" s="21"/>
      <c r="AO108" s="451">
        <f t="shared" si="5"/>
        <v>3348</v>
      </c>
      <c r="AP108" s="455">
        <f t="shared" si="3"/>
        <v>3348</v>
      </c>
    </row>
    <row r="109" spans="1:42" x14ac:dyDescent="0.25">
      <c r="A109" s="179"/>
      <c r="B109" s="161" t="s">
        <v>269</v>
      </c>
      <c r="C109" s="149" t="s">
        <v>21</v>
      </c>
      <c r="D109" s="19"/>
      <c r="E109" s="16"/>
      <c r="F109" s="221"/>
      <c r="G109" s="17"/>
      <c r="H109" s="16"/>
      <c r="I109" s="29"/>
      <c r="J109" s="20"/>
      <c r="K109" s="18"/>
      <c r="L109" s="18"/>
      <c r="M109" s="30"/>
      <c r="N109" s="222"/>
      <c r="O109" s="154"/>
      <c r="P109" s="21"/>
      <c r="Q109" s="21"/>
      <c r="R109" s="30"/>
      <c r="S109" s="155"/>
      <c r="T109" s="156"/>
      <c r="U109" s="157"/>
      <c r="V109" s="158"/>
      <c r="W109" s="374"/>
      <c r="X109" s="387"/>
      <c r="Y109" s="156"/>
      <c r="Z109" s="211"/>
      <c r="AA109" s="409"/>
      <c r="AB109" s="419">
        <v>64.48</v>
      </c>
      <c r="AC109" s="308"/>
      <c r="AD109" s="21"/>
      <c r="AE109" s="21"/>
      <c r="AF109" s="21"/>
      <c r="AG109" s="21"/>
      <c r="AH109" s="21"/>
      <c r="AI109" s="21"/>
      <c r="AJ109" s="21"/>
      <c r="AK109" s="21"/>
      <c r="AL109" s="21"/>
      <c r="AM109" s="21"/>
      <c r="AN109" s="21"/>
      <c r="AO109" s="451">
        <f t="shared" si="5"/>
        <v>64.48</v>
      </c>
      <c r="AP109" s="455">
        <f t="shared" si="3"/>
        <v>64.48</v>
      </c>
    </row>
    <row r="110" spans="1:42" x14ac:dyDescent="0.25">
      <c r="A110" s="179"/>
      <c r="B110" s="161" t="s">
        <v>270</v>
      </c>
      <c r="C110" s="149" t="s">
        <v>21</v>
      </c>
      <c r="D110" s="19"/>
      <c r="E110" s="16"/>
      <c r="F110" s="225"/>
      <c r="G110" s="17"/>
      <c r="H110" s="16"/>
      <c r="I110" s="29"/>
      <c r="J110" s="20"/>
      <c r="K110" s="18"/>
      <c r="L110" s="18"/>
      <c r="M110" s="30"/>
      <c r="N110" s="222"/>
      <c r="O110" s="154"/>
      <c r="P110" s="21"/>
      <c r="Q110" s="21"/>
      <c r="R110" s="30"/>
      <c r="S110" s="167">
        <v>37.96</v>
      </c>
      <c r="T110" s="168">
        <v>74.73</v>
      </c>
      <c r="U110" s="157"/>
      <c r="W110" s="374"/>
      <c r="X110" s="387"/>
      <c r="Y110" s="156"/>
      <c r="Z110" s="211"/>
      <c r="AA110" s="409"/>
      <c r="AB110" s="419"/>
      <c r="AC110" s="308"/>
      <c r="AD110" s="21"/>
      <c r="AE110" s="21"/>
      <c r="AF110" s="21"/>
      <c r="AG110" s="21"/>
      <c r="AH110" s="105"/>
      <c r="AI110" s="21"/>
      <c r="AJ110" s="21"/>
      <c r="AK110" s="21"/>
      <c r="AL110" s="21"/>
      <c r="AM110" s="21"/>
      <c r="AN110" s="21"/>
      <c r="AO110" s="451">
        <f t="shared" si="5"/>
        <v>56.344999999999999</v>
      </c>
      <c r="AP110" s="455">
        <f t="shared" si="3"/>
        <v>37.96</v>
      </c>
    </row>
    <row r="111" spans="1:42" x14ac:dyDescent="0.25">
      <c r="A111" s="179"/>
      <c r="B111" s="161" t="s">
        <v>447</v>
      </c>
      <c r="C111" s="149" t="s">
        <v>21</v>
      </c>
      <c r="D111" s="19"/>
      <c r="E111" s="16"/>
      <c r="F111" s="225"/>
      <c r="G111" s="17"/>
      <c r="H111" s="16"/>
      <c r="I111" s="29"/>
      <c r="J111" s="20"/>
      <c r="K111" s="18"/>
      <c r="L111" s="18"/>
      <c r="M111" s="30"/>
      <c r="N111" s="222"/>
      <c r="O111" s="154"/>
      <c r="P111" s="21"/>
      <c r="Q111" s="21"/>
      <c r="R111" s="30"/>
      <c r="S111" s="155">
        <v>81.180000000000007</v>
      </c>
      <c r="T111" s="156">
        <v>112.44</v>
      </c>
      <c r="U111" s="227">
        <v>62.01</v>
      </c>
      <c r="V111" s="158">
        <v>81.99</v>
      </c>
      <c r="W111" s="375">
        <v>60.14</v>
      </c>
      <c r="X111" s="387"/>
      <c r="Y111" s="156"/>
      <c r="Z111" s="211"/>
      <c r="AA111" s="409"/>
      <c r="AB111" s="419"/>
      <c r="AC111" s="308"/>
      <c r="AD111" s="21"/>
      <c r="AE111" s="21"/>
      <c r="AF111" s="21"/>
      <c r="AG111" s="21"/>
      <c r="AH111" s="105"/>
      <c r="AI111" s="21"/>
      <c r="AJ111" s="21"/>
      <c r="AK111" s="21"/>
      <c r="AL111" s="21"/>
      <c r="AM111" s="21"/>
      <c r="AN111" s="21"/>
      <c r="AO111" s="451">
        <f t="shared" si="5"/>
        <v>79.551999999999992</v>
      </c>
      <c r="AP111" s="455">
        <f t="shared" si="3"/>
        <v>81.585000000000008</v>
      </c>
    </row>
    <row r="112" spans="1:42" x14ac:dyDescent="0.25">
      <c r="A112" s="179"/>
      <c r="B112" s="161" t="s">
        <v>65</v>
      </c>
      <c r="C112" s="149" t="s">
        <v>19</v>
      </c>
      <c r="D112" s="19">
        <v>0.12</v>
      </c>
      <c r="E112" s="16">
        <v>0.23</v>
      </c>
      <c r="F112" s="225">
        <v>0.46</v>
      </c>
      <c r="G112" s="17"/>
      <c r="H112" s="16"/>
      <c r="I112" s="29">
        <v>0.22</v>
      </c>
      <c r="J112" s="20">
        <v>0.24</v>
      </c>
      <c r="K112" s="18">
        <v>0.28000000000000003</v>
      </c>
      <c r="L112" s="18">
        <v>0.23</v>
      </c>
      <c r="M112" s="30">
        <v>0.47</v>
      </c>
      <c r="N112" s="177">
        <v>1.6</v>
      </c>
      <c r="O112" s="154">
        <v>0.3</v>
      </c>
      <c r="P112" s="21">
        <v>0.22</v>
      </c>
      <c r="Q112" s="21">
        <v>0.61</v>
      </c>
      <c r="R112" s="30">
        <v>0.53</v>
      </c>
      <c r="S112" s="155"/>
      <c r="T112" s="156"/>
      <c r="U112" s="157"/>
      <c r="V112" s="158"/>
      <c r="W112" s="374"/>
      <c r="X112" s="387">
        <v>0.25</v>
      </c>
      <c r="Y112" s="156">
        <v>0.71</v>
      </c>
      <c r="Z112" s="379"/>
      <c r="AA112" s="379"/>
      <c r="AB112" s="419"/>
      <c r="AC112" s="308"/>
      <c r="AD112" s="21"/>
      <c r="AE112" s="21"/>
      <c r="AF112" s="21"/>
      <c r="AG112" s="21">
        <v>0.43</v>
      </c>
      <c r="AH112" s="21">
        <v>0.68</v>
      </c>
      <c r="AI112" s="21">
        <v>0.73</v>
      </c>
      <c r="AJ112" s="21">
        <v>0.19</v>
      </c>
      <c r="AK112" s="21">
        <v>0.5</v>
      </c>
      <c r="AL112" s="21">
        <v>0.68</v>
      </c>
      <c r="AM112" s="21">
        <v>0.73</v>
      </c>
      <c r="AN112" s="21">
        <v>0.44</v>
      </c>
      <c r="AO112" s="451">
        <f t="shared" si="5"/>
        <v>0.47173913043478261</v>
      </c>
      <c r="AP112" s="455">
        <f t="shared" si="3"/>
        <v>0.60428571428571431</v>
      </c>
    </row>
    <row r="113" spans="1:42" s="36" customFormat="1" x14ac:dyDescent="0.25">
      <c r="A113" s="179"/>
      <c r="B113" s="161" t="s">
        <v>66</v>
      </c>
      <c r="C113" s="149" t="s">
        <v>67</v>
      </c>
      <c r="D113" s="101"/>
      <c r="E113" s="57"/>
      <c r="F113" s="229"/>
      <c r="G113" s="204">
        <v>81.63</v>
      </c>
      <c r="H113" s="21">
        <v>77.75</v>
      </c>
      <c r="I113" s="29"/>
      <c r="J113" s="18"/>
      <c r="K113" s="18"/>
      <c r="L113" s="18"/>
      <c r="M113" s="30"/>
      <c r="N113" s="177"/>
      <c r="O113" s="178"/>
      <c r="P113" s="18"/>
      <c r="Q113" s="18"/>
      <c r="R113" s="41"/>
      <c r="S113" s="167"/>
      <c r="T113" s="168"/>
      <c r="U113" s="169"/>
      <c r="V113" s="170"/>
      <c r="W113" s="373"/>
      <c r="X113" s="386"/>
      <c r="Y113" s="209"/>
      <c r="Z113" s="210">
        <v>102.89</v>
      </c>
      <c r="AA113" s="413">
        <v>184.2</v>
      </c>
      <c r="AB113" s="426"/>
      <c r="AC113" s="365"/>
      <c r="AD113" s="56"/>
      <c r="AE113" s="56"/>
      <c r="AF113" s="56"/>
      <c r="AG113" s="56"/>
      <c r="AH113" s="56"/>
      <c r="AI113" s="56"/>
      <c r="AJ113" s="56"/>
      <c r="AK113" s="56"/>
      <c r="AL113" s="56"/>
      <c r="AM113" s="56"/>
      <c r="AN113" s="56"/>
      <c r="AO113" s="451">
        <f t="shared" si="5"/>
        <v>111.61749999999999</v>
      </c>
      <c r="AP113" s="455">
        <f t="shared" si="3"/>
        <v>90.32</v>
      </c>
    </row>
    <row r="114" spans="1:42" s="36" customFormat="1" x14ac:dyDescent="0.25">
      <c r="A114" s="179"/>
      <c r="B114" s="161" t="s">
        <v>69</v>
      </c>
      <c r="C114" s="149" t="s">
        <v>21</v>
      </c>
      <c r="D114" s="101"/>
      <c r="E114" s="57"/>
      <c r="F114" s="205"/>
      <c r="G114" s="204"/>
      <c r="H114" s="21"/>
      <c r="I114" s="29"/>
      <c r="J114" s="18"/>
      <c r="K114" s="18"/>
      <c r="L114" s="18"/>
      <c r="M114" s="30"/>
      <c r="N114" s="177"/>
      <c r="O114" s="178"/>
      <c r="P114" s="18"/>
      <c r="Q114" s="18"/>
      <c r="R114" s="41"/>
      <c r="S114" s="167">
        <v>98.37</v>
      </c>
      <c r="T114" s="168">
        <v>60.56</v>
      </c>
      <c r="U114" s="169">
        <v>34.450000000000003</v>
      </c>
      <c r="V114" s="170">
        <v>45.48</v>
      </c>
      <c r="W114" s="373">
        <v>32.799999999999997</v>
      </c>
      <c r="X114" s="386"/>
      <c r="Y114" s="209"/>
      <c r="Z114" s="210"/>
      <c r="AA114" s="413"/>
      <c r="AB114" s="426"/>
      <c r="AC114" s="365"/>
      <c r="AD114" s="56"/>
      <c r="AE114" s="56"/>
      <c r="AF114" s="56"/>
      <c r="AG114" s="56"/>
      <c r="AH114" s="56"/>
      <c r="AI114" s="56"/>
      <c r="AJ114" s="56"/>
      <c r="AK114" s="56"/>
      <c r="AL114" s="56"/>
      <c r="AM114" s="56"/>
      <c r="AN114" s="56"/>
      <c r="AO114" s="451">
        <f t="shared" si="5"/>
        <v>54.331999999999994</v>
      </c>
      <c r="AP114" s="455">
        <f t="shared" si="3"/>
        <v>71.924999999999997</v>
      </c>
    </row>
    <row r="115" spans="1:42" s="36" customFormat="1" x14ac:dyDescent="0.25">
      <c r="A115" s="179"/>
      <c r="B115" s="161" t="s">
        <v>70</v>
      </c>
      <c r="C115" s="149" t="s">
        <v>21</v>
      </c>
      <c r="D115" s="101"/>
      <c r="E115" s="57"/>
      <c r="F115" s="205"/>
      <c r="G115" s="204"/>
      <c r="H115" s="21"/>
      <c r="I115" s="29">
        <v>36.549999999999997</v>
      </c>
      <c r="J115" s="18">
        <v>30</v>
      </c>
      <c r="K115" s="18">
        <v>56.49</v>
      </c>
      <c r="L115" s="18">
        <v>17.420000000000002</v>
      </c>
      <c r="M115" s="30">
        <v>28.5</v>
      </c>
      <c r="N115" s="177"/>
      <c r="O115" s="178"/>
      <c r="P115" s="18"/>
      <c r="Q115" s="18"/>
      <c r="R115" s="41"/>
      <c r="S115" s="167"/>
      <c r="T115" s="168"/>
      <c r="U115" s="169"/>
      <c r="V115" s="170"/>
      <c r="W115" s="373"/>
      <c r="X115" s="386"/>
      <c r="Y115" s="209"/>
      <c r="Z115" s="210"/>
      <c r="AA115" s="413"/>
      <c r="AB115" s="426">
        <v>22.32</v>
      </c>
      <c r="AC115" s="365"/>
      <c r="AD115" s="56"/>
      <c r="AE115" s="56"/>
      <c r="AF115" s="56"/>
      <c r="AG115" s="56"/>
      <c r="AH115" s="56"/>
      <c r="AI115" s="56"/>
      <c r="AJ115" s="56"/>
      <c r="AK115" s="56"/>
      <c r="AL115" s="56"/>
      <c r="AM115" s="56"/>
      <c r="AN115" s="56"/>
      <c r="AO115" s="451">
        <f t="shared" si="5"/>
        <v>31.879999999999995</v>
      </c>
      <c r="AP115" s="455">
        <f t="shared" si="3"/>
        <v>19.87</v>
      </c>
    </row>
    <row r="116" spans="1:42" s="36" customFormat="1" x14ac:dyDescent="0.25">
      <c r="A116" s="179"/>
      <c r="B116" s="161" t="s">
        <v>448</v>
      </c>
      <c r="C116" s="149" t="s">
        <v>21</v>
      </c>
      <c r="D116" s="101"/>
      <c r="E116" s="57"/>
      <c r="F116" s="205"/>
      <c r="G116" s="204"/>
      <c r="H116" s="21"/>
      <c r="I116" s="29"/>
      <c r="J116" s="18"/>
      <c r="K116" s="18"/>
      <c r="L116" s="18"/>
      <c r="M116" s="30"/>
      <c r="N116" s="177"/>
      <c r="O116" s="178"/>
      <c r="P116" s="18"/>
      <c r="Q116" s="18"/>
      <c r="R116" s="41"/>
      <c r="S116" s="230"/>
      <c r="T116" s="168"/>
      <c r="U116" s="169">
        <v>34.450000000000003</v>
      </c>
      <c r="V116" s="170">
        <v>121.36</v>
      </c>
      <c r="W116" s="373">
        <v>27.34</v>
      </c>
      <c r="X116" s="386"/>
      <c r="Y116" s="209"/>
      <c r="Z116" s="210"/>
      <c r="AA116" s="413"/>
      <c r="AB116" s="426"/>
      <c r="AC116" s="365"/>
      <c r="AD116" s="56"/>
      <c r="AE116" s="56"/>
      <c r="AF116" s="56"/>
      <c r="AG116" s="56"/>
      <c r="AH116" s="56"/>
      <c r="AI116" s="56"/>
      <c r="AJ116" s="56"/>
      <c r="AK116" s="56"/>
      <c r="AL116" s="56"/>
      <c r="AM116" s="56"/>
      <c r="AN116" s="56"/>
      <c r="AO116" s="451">
        <f t="shared" si="5"/>
        <v>61.050000000000004</v>
      </c>
      <c r="AP116" s="455">
        <f t="shared" si="3"/>
        <v>121.36</v>
      </c>
    </row>
    <row r="117" spans="1:42" s="36" customFormat="1" x14ac:dyDescent="0.25">
      <c r="A117" s="179"/>
      <c r="B117" s="161" t="s">
        <v>600</v>
      </c>
      <c r="C117" s="149" t="s">
        <v>21</v>
      </c>
      <c r="D117" s="101"/>
      <c r="E117" s="57"/>
      <c r="F117" s="205"/>
      <c r="G117" s="204"/>
      <c r="H117" s="21"/>
      <c r="I117" s="29"/>
      <c r="J117" s="18"/>
      <c r="K117" s="18"/>
      <c r="L117" s="18"/>
      <c r="M117" s="30"/>
      <c r="N117" s="177"/>
      <c r="O117" s="178"/>
      <c r="P117" s="18"/>
      <c r="Q117" s="18"/>
      <c r="R117" s="41"/>
      <c r="S117" s="230"/>
      <c r="T117" s="168"/>
      <c r="U117" s="169"/>
      <c r="V117" s="170"/>
      <c r="W117" s="373"/>
      <c r="X117" s="386"/>
      <c r="Y117" s="209"/>
      <c r="Z117" s="210"/>
      <c r="AA117" s="413"/>
      <c r="AB117" s="426">
        <v>29.76</v>
      </c>
      <c r="AC117" s="365"/>
      <c r="AD117" s="56"/>
      <c r="AE117" s="56"/>
      <c r="AF117" s="56"/>
      <c r="AG117" s="56"/>
      <c r="AH117" s="56"/>
      <c r="AI117" s="56"/>
      <c r="AJ117" s="56"/>
      <c r="AK117" s="56"/>
      <c r="AL117" s="56"/>
      <c r="AM117" s="56"/>
      <c r="AN117" s="56"/>
      <c r="AO117" s="451">
        <f t="shared" si="5"/>
        <v>29.76</v>
      </c>
      <c r="AP117" s="455">
        <f t="shared" si="3"/>
        <v>29.76</v>
      </c>
    </row>
    <row r="118" spans="1:42" s="36" customFormat="1" x14ac:dyDescent="0.25">
      <c r="A118" s="179"/>
      <c r="B118" s="161" t="s">
        <v>72</v>
      </c>
      <c r="C118" s="149" t="s">
        <v>21</v>
      </c>
      <c r="D118" s="55"/>
      <c r="E118" s="54"/>
      <c r="F118" s="231"/>
      <c r="G118" s="17"/>
      <c r="H118" s="16"/>
      <c r="I118" s="17"/>
      <c r="J118" s="20"/>
      <c r="K118" s="20"/>
      <c r="L118" s="18"/>
      <c r="M118" s="30"/>
      <c r="N118" s="232"/>
      <c r="O118" s="233"/>
      <c r="P118" s="51"/>
      <c r="Q118" s="56"/>
      <c r="R118" s="41"/>
      <c r="S118" s="167">
        <v>0.49</v>
      </c>
      <c r="T118" s="168">
        <v>0.54</v>
      </c>
      <c r="U118" s="169">
        <v>0.49</v>
      </c>
      <c r="V118" s="170">
        <v>0.53</v>
      </c>
      <c r="W118" s="373">
        <v>0.22</v>
      </c>
      <c r="X118" s="383"/>
      <c r="Y118" s="168"/>
      <c r="Z118" s="171"/>
      <c r="AA118" s="408"/>
      <c r="AB118" s="422"/>
      <c r="AC118" s="214"/>
      <c r="AD118" s="42"/>
      <c r="AE118" s="42"/>
      <c r="AF118" s="42"/>
      <c r="AG118" s="46"/>
      <c r="AH118" s="46"/>
      <c r="AI118" s="46"/>
      <c r="AJ118" s="46"/>
      <c r="AK118" s="46"/>
      <c r="AL118" s="46"/>
      <c r="AM118" s="46"/>
      <c r="AN118" s="46"/>
      <c r="AO118" s="451">
        <f t="shared" si="5"/>
        <v>0.45400000000000001</v>
      </c>
      <c r="AP118" s="455">
        <f t="shared" si="3"/>
        <v>0.51</v>
      </c>
    </row>
    <row r="119" spans="1:42" s="36" customFormat="1" x14ac:dyDescent="0.25">
      <c r="A119" s="179"/>
      <c r="B119" s="161" t="s">
        <v>271</v>
      </c>
      <c r="C119" s="149" t="s">
        <v>19</v>
      </c>
      <c r="D119" s="101"/>
      <c r="E119" s="57"/>
      <c r="F119" s="205"/>
      <c r="G119" s="204"/>
      <c r="H119" s="21"/>
      <c r="I119" s="29"/>
      <c r="J119" s="18"/>
      <c r="K119" s="18"/>
      <c r="L119" s="18"/>
      <c r="M119" s="30"/>
      <c r="N119" s="177"/>
      <c r="O119" s="178"/>
      <c r="P119" s="18"/>
      <c r="Q119" s="18"/>
      <c r="R119" s="41"/>
      <c r="S119" s="167"/>
      <c r="T119" s="168"/>
      <c r="U119" s="169"/>
      <c r="V119" s="170"/>
      <c r="W119" s="373"/>
      <c r="X119" s="386"/>
      <c r="Y119" s="209"/>
      <c r="Z119" s="211">
        <v>0.34</v>
      </c>
      <c r="AA119" s="409">
        <v>2.6</v>
      </c>
      <c r="AB119" s="426"/>
      <c r="AC119" s="365"/>
      <c r="AD119" s="56"/>
      <c r="AE119" s="56"/>
      <c r="AF119" s="56"/>
      <c r="AG119" s="56"/>
      <c r="AH119" s="56"/>
      <c r="AI119" s="56"/>
      <c r="AJ119" s="56"/>
      <c r="AK119" s="56"/>
      <c r="AL119" s="56"/>
      <c r="AM119" s="56"/>
      <c r="AN119" s="56"/>
      <c r="AO119" s="451">
        <f t="shared" si="5"/>
        <v>1.47</v>
      </c>
      <c r="AP119" s="455">
        <f t="shared" si="3"/>
        <v>0.34</v>
      </c>
    </row>
    <row r="120" spans="1:42" s="36" customFormat="1" x14ac:dyDescent="0.25">
      <c r="A120" s="179"/>
      <c r="B120" s="161" t="s">
        <v>601</v>
      </c>
      <c r="C120" s="149" t="s">
        <v>19</v>
      </c>
      <c r="D120" s="101"/>
      <c r="E120" s="57"/>
      <c r="F120" s="205"/>
      <c r="G120" s="204"/>
      <c r="H120" s="21"/>
      <c r="I120" s="29"/>
      <c r="J120" s="18"/>
      <c r="K120" s="18"/>
      <c r="L120" s="18"/>
      <c r="M120" s="30"/>
      <c r="N120" s="177"/>
      <c r="O120" s="178"/>
      <c r="P120" s="18"/>
      <c r="Q120" s="18"/>
      <c r="R120" s="41"/>
      <c r="S120" s="167"/>
      <c r="T120" s="168"/>
      <c r="U120" s="169"/>
      <c r="V120" s="170"/>
      <c r="W120" s="373"/>
      <c r="X120" s="386"/>
      <c r="Y120" s="209"/>
      <c r="Z120" s="211"/>
      <c r="AA120" s="409"/>
      <c r="AB120" s="426">
        <v>0.28999999999999998</v>
      </c>
      <c r="AC120" s="365"/>
      <c r="AD120" s="56"/>
      <c r="AE120" s="56"/>
      <c r="AF120" s="56"/>
      <c r="AG120" s="56"/>
      <c r="AH120" s="56"/>
      <c r="AI120" s="56"/>
      <c r="AJ120" s="56"/>
      <c r="AK120" s="56"/>
      <c r="AL120" s="56"/>
      <c r="AM120" s="56"/>
      <c r="AN120" s="56"/>
      <c r="AO120" s="451">
        <f t="shared" si="5"/>
        <v>0.28999999999999998</v>
      </c>
      <c r="AP120" s="455">
        <f t="shared" si="3"/>
        <v>0.28999999999999998</v>
      </c>
    </row>
    <row r="121" spans="1:42" s="36" customFormat="1" x14ac:dyDescent="0.25">
      <c r="A121" s="179"/>
      <c r="B121" s="161" t="s">
        <v>449</v>
      </c>
      <c r="C121" s="149" t="s">
        <v>19</v>
      </c>
      <c r="D121" s="101">
        <v>0.6</v>
      </c>
      <c r="E121" s="57">
        <v>1.08</v>
      </c>
      <c r="F121" s="205">
        <v>0.81</v>
      </c>
      <c r="G121" s="204"/>
      <c r="H121" s="21"/>
      <c r="I121" s="29"/>
      <c r="J121" s="18"/>
      <c r="K121" s="18"/>
      <c r="L121" s="18"/>
      <c r="M121" s="30"/>
      <c r="N121" s="177"/>
      <c r="O121" s="178">
        <v>0.75</v>
      </c>
      <c r="P121" s="18">
        <v>1.0900000000000001</v>
      </c>
      <c r="Q121" s="18">
        <v>0.84</v>
      </c>
      <c r="R121" s="41">
        <v>1.78</v>
      </c>
      <c r="S121" s="167">
        <v>1</v>
      </c>
      <c r="T121" s="168">
        <v>1.26</v>
      </c>
      <c r="U121" s="169">
        <v>1.1000000000000001</v>
      </c>
      <c r="V121" s="170">
        <v>0.89</v>
      </c>
      <c r="W121" s="373">
        <v>1.0900000000000001</v>
      </c>
      <c r="X121" s="386">
        <v>0.88</v>
      </c>
      <c r="Y121" s="209">
        <v>1.32</v>
      </c>
      <c r="Z121" s="210"/>
      <c r="AA121" s="413"/>
      <c r="AB121" s="426"/>
      <c r="AC121" s="365"/>
      <c r="AD121" s="56"/>
      <c r="AE121" s="56"/>
      <c r="AF121" s="56"/>
      <c r="AG121" s="56">
        <v>0.79</v>
      </c>
      <c r="AH121" s="56">
        <v>1.3</v>
      </c>
      <c r="AI121" s="56">
        <v>2.68</v>
      </c>
      <c r="AJ121" s="56">
        <v>0.41</v>
      </c>
      <c r="AK121" s="56">
        <v>1.02</v>
      </c>
      <c r="AL121" s="56">
        <v>1.3</v>
      </c>
      <c r="AM121" s="56">
        <v>2.68</v>
      </c>
      <c r="AN121" s="56">
        <v>3.43</v>
      </c>
      <c r="AO121" s="451">
        <f t="shared" si="5"/>
        <v>1.2772727272727273</v>
      </c>
      <c r="AP121" s="455">
        <f t="shared" si="3"/>
        <v>1.1257142857142859</v>
      </c>
    </row>
    <row r="122" spans="1:42" s="36" customFormat="1" x14ac:dyDescent="0.25">
      <c r="A122" s="179"/>
      <c r="B122" s="161" t="s">
        <v>450</v>
      </c>
      <c r="C122" s="149" t="s">
        <v>21</v>
      </c>
      <c r="D122" s="101"/>
      <c r="E122" s="57"/>
      <c r="F122" s="205"/>
      <c r="G122" s="204"/>
      <c r="H122" s="21"/>
      <c r="I122" s="29">
        <v>47.4</v>
      </c>
      <c r="J122" s="18">
        <v>54</v>
      </c>
      <c r="K122" s="18">
        <v>60.73</v>
      </c>
      <c r="L122" s="18">
        <v>46.6</v>
      </c>
      <c r="M122" s="30">
        <v>101.26</v>
      </c>
      <c r="N122" s="177"/>
      <c r="O122" s="178"/>
      <c r="P122" s="18"/>
      <c r="Q122" s="18"/>
      <c r="R122" s="41"/>
      <c r="S122" s="167"/>
      <c r="T122" s="168"/>
      <c r="U122" s="169"/>
      <c r="V122" s="170"/>
      <c r="W122" s="373"/>
      <c r="X122" s="386"/>
      <c r="Y122" s="209"/>
      <c r="Z122" s="210"/>
      <c r="AA122" s="413"/>
      <c r="AB122" s="426"/>
      <c r="AC122" s="365"/>
      <c r="AD122" s="56"/>
      <c r="AE122" s="56"/>
      <c r="AF122" s="56"/>
      <c r="AG122" s="56"/>
      <c r="AH122" s="56"/>
      <c r="AI122" s="56"/>
      <c r="AJ122" s="56"/>
      <c r="AK122" s="56"/>
      <c r="AL122" s="56"/>
      <c r="AM122" s="56"/>
      <c r="AN122" s="56"/>
      <c r="AO122" s="451">
        <f t="shared" si="5"/>
        <v>61.998000000000005</v>
      </c>
      <c r="AP122" s="455">
        <f t="shared" si="3"/>
        <v>46.6</v>
      </c>
    </row>
    <row r="123" spans="1:42" s="36" customFormat="1" x14ac:dyDescent="0.25">
      <c r="A123" s="179"/>
      <c r="B123" s="161" t="s">
        <v>451</v>
      </c>
      <c r="C123" s="149" t="s">
        <v>21</v>
      </c>
      <c r="D123" s="101"/>
      <c r="E123" s="57"/>
      <c r="F123" s="205"/>
      <c r="G123" s="204"/>
      <c r="H123" s="21"/>
      <c r="I123" s="29">
        <v>16.61</v>
      </c>
      <c r="J123" s="18">
        <v>54</v>
      </c>
      <c r="K123" s="18">
        <v>12.23</v>
      </c>
      <c r="L123" s="18">
        <v>11.95</v>
      </c>
      <c r="M123" s="30">
        <v>6.75</v>
      </c>
      <c r="N123" s="177"/>
      <c r="O123" s="178"/>
      <c r="P123" s="18"/>
      <c r="Q123" s="18"/>
      <c r="R123" s="41"/>
      <c r="S123" s="167">
        <v>0.59</v>
      </c>
      <c r="T123" s="168">
        <v>2.97</v>
      </c>
      <c r="U123" s="169"/>
      <c r="V123" s="170"/>
      <c r="W123" s="373"/>
      <c r="X123" s="386"/>
      <c r="Y123" s="209"/>
      <c r="Z123" s="210"/>
      <c r="AA123" s="413"/>
      <c r="AB123" s="426"/>
      <c r="AC123" s="365"/>
      <c r="AD123" s="56"/>
      <c r="AE123" s="56"/>
      <c r="AF123" s="56"/>
      <c r="AG123" s="56"/>
      <c r="AH123" s="56"/>
      <c r="AI123" s="56"/>
      <c r="AJ123" s="56"/>
      <c r="AK123" s="56"/>
      <c r="AL123" s="56"/>
      <c r="AM123" s="56"/>
      <c r="AN123" s="56"/>
      <c r="AO123" s="451">
        <f t="shared" si="5"/>
        <v>15.014285714285716</v>
      </c>
      <c r="AP123" s="455">
        <f t="shared" si="3"/>
        <v>6.27</v>
      </c>
    </row>
    <row r="124" spans="1:42" s="36" customFormat="1" x14ac:dyDescent="0.25">
      <c r="A124" s="179"/>
      <c r="B124" s="161" t="s">
        <v>452</v>
      </c>
      <c r="C124" s="149" t="s">
        <v>21</v>
      </c>
      <c r="D124" s="101"/>
      <c r="E124" s="57"/>
      <c r="F124" s="205"/>
      <c r="G124" s="204"/>
      <c r="H124" s="21"/>
      <c r="I124" s="29">
        <v>55.38</v>
      </c>
      <c r="J124" s="18">
        <v>264</v>
      </c>
      <c r="K124" s="18">
        <v>78.38</v>
      </c>
      <c r="L124" s="18">
        <v>59.29</v>
      </c>
      <c r="M124" s="30">
        <v>155.24</v>
      </c>
      <c r="N124" s="177"/>
      <c r="O124" s="178"/>
      <c r="P124" s="18"/>
      <c r="Q124" s="18"/>
      <c r="R124" s="41"/>
      <c r="S124" s="167"/>
      <c r="T124" s="168"/>
      <c r="U124" s="169"/>
      <c r="V124" s="170"/>
      <c r="W124" s="373"/>
      <c r="X124" s="386"/>
      <c r="Y124" s="209"/>
      <c r="Z124" s="210"/>
      <c r="AA124" s="413"/>
      <c r="AB124" s="426"/>
      <c r="AC124" s="365"/>
      <c r="AD124" s="56"/>
      <c r="AE124" s="56"/>
      <c r="AF124" s="56"/>
      <c r="AG124" s="56"/>
      <c r="AH124" s="56"/>
      <c r="AI124" s="56"/>
      <c r="AJ124" s="56"/>
      <c r="AK124" s="56"/>
      <c r="AL124" s="56"/>
      <c r="AM124" s="56"/>
      <c r="AN124" s="56"/>
      <c r="AO124" s="451">
        <f t="shared" si="5"/>
        <v>122.458</v>
      </c>
      <c r="AP124" s="455">
        <f t="shared" ref="AP124:AP175" si="6">AVERAGE(E124,H124,L124,N124,R124,S124,V124,AB124,AC124,AG124,AK124,Y124,Z124)</f>
        <v>59.29</v>
      </c>
    </row>
    <row r="125" spans="1:42" s="36" customFormat="1" x14ac:dyDescent="0.25">
      <c r="A125" s="179"/>
      <c r="B125" s="161" t="s">
        <v>453</v>
      </c>
      <c r="C125" s="149" t="s">
        <v>21</v>
      </c>
      <c r="D125" s="101"/>
      <c r="E125" s="57"/>
      <c r="F125" s="205"/>
      <c r="G125" s="204"/>
      <c r="H125" s="21"/>
      <c r="I125" s="29">
        <v>11.08</v>
      </c>
      <c r="J125" s="18">
        <v>18</v>
      </c>
      <c r="K125" s="18">
        <v>12.23</v>
      </c>
      <c r="L125" s="18">
        <v>11.95</v>
      </c>
      <c r="M125" s="30">
        <v>20.25</v>
      </c>
      <c r="N125" s="177"/>
      <c r="O125" s="178"/>
      <c r="P125" s="18"/>
      <c r="Q125" s="18"/>
      <c r="R125" s="41"/>
      <c r="S125" s="167"/>
      <c r="T125" s="168"/>
      <c r="U125" s="169"/>
      <c r="V125" s="170"/>
      <c r="W125" s="373"/>
      <c r="X125" s="386">
        <v>25.03</v>
      </c>
      <c r="Y125" s="209">
        <v>9.66</v>
      </c>
      <c r="Z125" s="210"/>
      <c r="AA125" s="413"/>
      <c r="AB125" s="426"/>
      <c r="AC125" s="365"/>
      <c r="AD125" s="56"/>
      <c r="AE125" s="56"/>
      <c r="AF125" s="56"/>
      <c r="AG125" s="56"/>
      <c r="AH125" s="56"/>
      <c r="AI125" s="56"/>
      <c r="AJ125" s="56"/>
      <c r="AK125" s="56"/>
      <c r="AL125" s="56"/>
      <c r="AM125" s="56"/>
      <c r="AN125" s="56"/>
      <c r="AO125" s="451">
        <f t="shared" si="5"/>
        <v>15.457142857142857</v>
      </c>
      <c r="AP125" s="455">
        <f t="shared" si="6"/>
        <v>10.805</v>
      </c>
    </row>
    <row r="126" spans="1:42" s="36" customFormat="1" x14ac:dyDescent="0.25">
      <c r="A126" s="179"/>
      <c r="B126" s="161" t="s">
        <v>454</v>
      </c>
      <c r="C126" s="149" t="s">
        <v>21</v>
      </c>
      <c r="D126" s="101">
        <v>900</v>
      </c>
      <c r="E126" s="57">
        <v>766.84</v>
      </c>
      <c r="F126" s="205">
        <v>1017.77</v>
      </c>
      <c r="G126" s="204"/>
      <c r="H126" s="21"/>
      <c r="I126" s="29">
        <v>476.23</v>
      </c>
      <c r="J126" s="18">
        <v>864</v>
      </c>
      <c r="K126" s="18">
        <v>956.8</v>
      </c>
      <c r="L126" s="18">
        <v>1121.03</v>
      </c>
      <c r="M126" s="30">
        <v>810.09</v>
      </c>
      <c r="N126" s="177"/>
      <c r="O126" s="178">
        <v>936</v>
      </c>
      <c r="P126" s="18">
        <v>800.13</v>
      </c>
      <c r="Q126" s="18">
        <v>750</v>
      </c>
      <c r="R126" s="41">
        <v>864.07</v>
      </c>
      <c r="S126" s="167" t="s">
        <v>455</v>
      </c>
      <c r="T126" s="168">
        <v>1067.83</v>
      </c>
      <c r="U126" s="169">
        <v>995.87</v>
      </c>
      <c r="V126" s="170">
        <v>3561.42</v>
      </c>
      <c r="W126" s="373">
        <v>1574.5</v>
      </c>
      <c r="X126" s="386"/>
      <c r="Y126" s="209"/>
      <c r="Z126" s="210"/>
      <c r="AA126" s="413"/>
      <c r="AB126" s="426">
        <v>855.6</v>
      </c>
      <c r="AC126" s="365"/>
      <c r="AD126" s="56"/>
      <c r="AE126" s="56"/>
      <c r="AF126" s="56"/>
      <c r="AG126" s="56"/>
      <c r="AH126" s="56"/>
      <c r="AI126" s="56"/>
      <c r="AJ126" s="56"/>
      <c r="AK126" s="56"/>
      <c r="AL126" s="56"/>
      <c r="AM126" s="56"/>
      <c r="AN126" s="56"/>
      <c r="AO126" s="451">
        <f t="shared" si="5"/>
        <v>1077.54</v>
      </c>
      <c r="AP126" s="455">
        <f t="shared" si="6"/>
        <v>1433.7920000000001</v>
      </c>
    </row>
    <row r="127" spans="1:42" s="36" customFormat="1" x14ac:dyDescent="0.25">
      <c r="A127" s="179"/>
      <c r="B127" s="161" t="s">
        <v>254</v>
      </c>
      <c r="C127" s="149" t="s">
        <v>73</v>
      </c>
      <c r="D127" s="101">
        <v>300</v>
      </c>
      <c r="E127" s="57">
        <v>323.91000000000003</v>
      </c>
      <c r="F127" s="205">
        <v>853.98</v>
      </c>
      <c r="G127" s="204"/>
      <c r="H127" s="21"/>
      <c r="I127" s="29"/>
      <c r="J127" s="18"/>
      <c r="K127" s="18"/>
      <c r="L127" s="18"/>
      <c r="M127" s="30"/>
      <c r="N127" s="177"/>
      <c r="O127" s="178"/>
      <c r="P127" s="18"/>
      <c r="Q127" s="18"/>
      <c r="R127" s="41"/>
      <c r="S127" s="167"/>
      <c r="T127" s="168"/>
      <c r="U127" s="169"/>
      <c r="V127" s="170"/>
      <c r="W127" s="373"/>
      <c r="X127" s="386"/>
      <c r="Y127" s="209"/>
      <c r="Z127" s="210"/>
      <c r="AA127" s="413"/>
      <c r="AB127" s="426"/>
      <c r="AC127" s="365"/>
      <c r="AD127" s="56"/>
      <c r="AE127" s="56"/>
      <c r="AF127" s="56"/>
      <c r="AG127" s="56"/>
      <c r="AH127" s="56"/>
      <c r="AI127" s="56"/>
      <c r="AJ127" s="56"/>
      <c r="AK127" s="56"/>
      <c r="AL127" s="56"/>
      <c r="AM127" s="56"/>
      <c r="AN127" s="56"/>
      <c r="AO127" s="451">
        <f t="shared" si="5"/>
        <v>492.63000000000005</v>
      </c>
      <c r="AP127" s="455">
        <f t="shared" si="6"/>
        <v>323.91000000000003</v>
      </c>
    </row>
    <row r="128" spans="1:42" s="36" customFormat="1" x14ac:dyDescent="0.25">
      <c r="A128" s="179"/>
      <c r="B128" s="161" t="s">
        <v>456</v>
      </c>
      <c r="C128" s="149" t="s">
        <v>17</v>
      </c>
      <c r="D128" s="101">
        <v>5.32</v>
      </c>
      <c r="E128" s="57">
        <v>3.96</v>
      </c>
      <c r="F128" s="205">
        <v>4.26</v>
      </c>
      <c r="G128" s="204"/>
      <c r="H128" s="21"/>
      <c r="I128" s="29"/>
      <c r="J128" s="18"/>
      <c r="K128" s="18"/>
      <c r="L128" s="18"/>
      <c r="M128" s="30"/>
      <c r="N128" s="177"/>
      <c r="O128" s="178"/>
      <c r="P128" s="18"/>
      <c r="Q128" s="18"/>
      <c r="R128" s="41"/>
      <c r="S128" s="167"/>
      <c r="T128" s="168"/>
      <c r="U128" s="169"/>
      <c r="V128" s="170"/>
      <c r="W128" s="373"/>
      <c r="X128" s="386"/>
      <c r="Y128" s="209"/>
      <c r="Z128" s="210"/>
      <c r="AA128" s="413"/>
      <c r="AB128" s="426"/>
      <c r="AC128" s="365"/>
      <c r="AD128" s="56"/>
      <c r="AE128" s="56"/>
      <c r="AF128" s="56"/>
      <c r="AG128" s="56"/>
      <c r="AH128" s="56"/>
      <c r="AI128" s="56"/>
      <c r="AJ128" s="56"/>
      <c r="AK128" s="56"/>
      <c r="AL128" s="56"/>
      <c r="AM128" s="56"/>
      <c r="AN128" s="56"/>
      <c r="AO128" s="451">
        <f t="shared" si="5"/>
        <v>4.5133333333333336</v>
      </c>
      <c r="AP128" s="455">
        <f t="shared" si="6"/>
        <v>3.96</v>
      </c>
    </row>
    <row r="129" spans="1:42" s="36" customFormat="1" x14ac:dyDescent="0.25">
      <c r="A129" s="217"/>
      <c r="B129" s="161" t="s">
        <v>661</v>
      </c>
      <c r="C129" s="149" t="s">
        <v>17</v>
      </c>
      <c r="D129" s="38"/>
      <c r="E129" s="37"/>
      <c r="F129" s="181"/>
      <c r="G129" s="38"/>
      <c r="H129" s="247"/>
      <c r="I129" s="38"/>
      <c r="J129" s="37"/>
      <c r="K129" s="37"/>
      <c r="L129" s="37"/>
      <c r="M129" s="39"/>
      <c r="N129" s="182"/>
      <c r="O129" s="183"/>
      <c r="P129" s="37"/>
      <c r="Q129" s="37"/>
      <c r="R129" s="41"/>
      <c r="S129" s="167"/>
      <c r="T129" s="168"/>
      <c r="U129" s="169"/>
      <c r="V129" s="170"/>
      <c r="W129" s="371"/>
      <c r="X129" s="383"/>
      <c r="Y129" s="168"/>
      <c r="Z129" s="188"/>
      <c r="AA129" s="410"/>
      <c r="AB129" s="422"/>
      <c r="AC129" s="214"/>
      <c r="AD129" s="42"/>
      <c r="AE129" s="42"/>
      <c r="AF129" s="42"/>
      <c r="AG129" s="42">
        <v>5.03</v>
      </c>
      <c r="AH129" s="42">
        <v>5.12</v>
      </c>
      <c r="AI129" s="42">
        <v>4.7300000000000004</v>
      </c>
      <c r="AJ129" s="42">
        <v>4.1100000000000003</v>
      </c>
      <c r="AK129" s="42">
        <v>5.01</v>
      </c>
      <c r="AL129" s="42">
        <v>5.12</v>
      </c>
      <c r="AM129" s="42">
        <v>4.7300000000000004</v>
      </c>
      <c r="AN129" s="42">
        <v>4.76</v>
      </c>
      <c r="AO129" s="451">
        <f t="shared" si="5"/>
        <v>4.8262499999999999</v>
      </c>
      <c r="AP129" s="455">
        <f t="shared" si="6"/>
        <v>5.0199999999999996</v>
      </c>
    </row>
    <row r="130" spans="1:42" s="36" customFormat="1" x14ac:dyDescent="0.25">
      <c r="A130" s="179"/>
      <c r="B130" s="161" t="s">
        <v>457</v>
      </c>
      <c r="C130" s="149" t="s">
        <v>17</v>
      </c>
      <c r="D130" s="101"/>
      <c r="E130" s="57"/>
      <c r="F130" s="205"/>
      <c r="G130" s="204"/>
      <c r="H130" s="21"/>
      <c r="I130" s="29"/>
      <c r="J130" s="18"/>
      <c r="K130" s="18"/>
      <c r="L130" s="18"/>
      <c r="M130" s="30"/>
      <c r="N130" s="177">
        <v>13.12</v>
      </c>
      <c r="O130" s="178"/>
      <c r="P130" s="18"/>
      <c r="Q130" s="18"/>
      <c r="R130" s="41"/>
      <c r="S130" s="167"/>
      <c r="T130" s="168"/>
      <c r="U130" s="169"/>
      <c r="V130" s="170"/>
      <c r="W130" s="373"/>
      <c r="X130" s="386"/>
      <c r="Y130" s="209"/>
      <c r="Z130" s="210"/>
      <c r="AA130" s="413"/>
      <c r="AB130" s="426"/>
      <c r="AC130" s="365"/>
      <c r="AD130" s="56"/>
      <c r="AE130" s="56"/>
      <c r="AF130" s="56"/>
      <c r="AG130" s="56"/>
      <c r="AH130" s="56"/>
      <c r="AI130" s="56"/>
      <c r="AJ130" s="56"/>
      <c r="AK130" s="56"/>
      <c r="AL130" s="56"/>
      <c r="AM130" s="56"/>
      <c r="AN130" s="56"/>
      <c r="AO130" s="451">
        <f t="shared" si="5"/>
        <v>13.12</v>
      </c>
      <c r="AP130" s="455">
        <f t="shared" si="6"/>
        <v>13.12</v>
      </c>
    </row>
    <row r="131" spans="1:42" s="36" customFormat="1" x14ac:dyDescent="0.25">
      <c r="A131" s="179"/>
      <c r="B131" s="161" t="s">
        <v>458</v>
      </c>
      <c r="C131" s="149" t="s">
        <v>19</v>
      </c>
      <c r="D131" s="402"/>
      <c r="E131" s="403"/>
      <c r="F131" s="404"/>
      <c r="G131" s="204"/>
      <c r="H131" s="21"/>
      <c r="I131" s="29">
        <v>34.33</v>
      </c>
      <c r="J131" s="18">
        <v>14.4</v>
      </c>
      <c r="K131" s="18">
        <v>19.14</v>
      </c>
      <c r="L131" s="18">
        <v>29.79</v>
      </c>
      <c r="M131" s="30">
        <v>6.75</v>
      </c>
      <c r="N131" s="177"/>
      <c r="O131" s="178">
        <v>11.7</v>
      </c>
      <c r="P131" s="18">
        <v>29.74</v>
      </c>
      <c r="Q131" s="18">
        <v>10.1</v>
      </c>
      <c r="R131" s="212">
        <v>36.700000000000003</v>
      </c>
      <c r="S131" s="167"/>
      <c r="T131" s="168"/>
      <c r="U131" s="169"/>
      <c r="V131" s="170"/>
      <c r="W131" s="373"/>
      <c r="X131" s="386"/>
      <c r="Y131" s="209"/>
      <c r="Z131" s="210"/>
      <c r="AA131" s="413"/>
      <c r="AB131" s="426">
        <v>16.12</v>
      </c>
      <c r="AC131" s="365"/>
      <c r="AD131" s="56"/>
      <c r="AE131" s="56"/>
      <c r="AF131" s="56"/>
      <c r="AG131" s="56"/>
      <c r="AH131" s="56"/>
      <c r="AI131" s="56"/>
      <c r="AJ131" s="56"/>
      <c r="AK131" s="56"/>
      <c r="AL131" s="56"/>
      <c r="AM131" s="56"/>
      <c r="AN131" s="56"/>
      <c r="AO131" s="451">
        <f t="shared" si="5"/>
        <v>20.876999999999999</v>
      </c>
      <c r="AP131" s="455">
        <f t="shared" si="6"/>
        <v>27.536666666666672</v>
      </c>
    </row>
    <row r="132" spans="1:42" s="36" customFormat="1" x14ac:dyDescent="0.25">
      <c r="A132" s="179"/>
      <c r="B132" s="161" t="s">
        <v>459</v>
      </c>
      <c r="C132" s="149" t="s">
        <v>19</v>
      </c>
      <c r="D132" s="101"/>
      <c r="E132" s="57"/>
      <c r="F132" s="205"/>
      <c r="G132" s="204"/>
      <c r="H132" s="21"/>
      <c r="I132" s="29"/>
      <c r="J132" s="18"/>
      <c r="K132" s="18"/>
      <c r="L132" s="18"/>
      <c r="M132" s="30"/>
      <c r="N132" s="177"/>
      <c r="O132" s="178">
        <v>13</v>
      </c>
      <c r="P132" s="18">
        <v>12.59</v>
      </c>
      <c r="Q132" s="18">
        <v>5.16</v>
      </c>
      <c r="R132" s="212">
        <v>13.44</v>
      </c>
      <c r="S132" s="234"/>
      <c r="T132" s="234"/>
      <c r="U132" s="169"/>
      <c r="V132" s="170"/>
      <c r="W132" s="373"/>
      <c r="X132" s="386"/>
      <c r="Y132" s="209"/>
      <c r="Z132" s="210"/>
      <c r="AA132" s="413"/>
      <c r="AB132" s="426"/>
      <c r="AC132" s="365"/>
      <c r="AD132" s="56"/>
      <c r="AE132" s="56"/>
      <c r="AF132" s="56"/>
      <c r="AG132" s="56"/>
      <c r="AH132" s="56"/>
      <c r="AI132" s="56"/>
      <c r="AJ132" s="56"/>
      <c r="AK132" s="56"/>
      <c r="AL132" s="56"/>
      <c r="AM132" s="56"/>
      <c r="AN132" s="56"/>
      <c r="AO132" s="451">
        <f t="shared" si="5"/>
        <v>11.047499999999999</v>
      </c>
      <c r="AP132" s="455">
        <f t="shared" si="6"/>
        <v>13.44</v>
      </c>
    </row>
    <row r="133" spans="1:42" s="36" customFormat="1" x14ac:dyDescent="0.25">
      <c r="A133" s="179"/>
      <c r="B133" s="161" t="s">
        <v>460</v>
      </c>
      <c r="C133" s="149" t="s">
        <v>10</v>
      </c>
      <c r="D133" s="101"/>
      <c r="E133" s="57"/>
      <c r="F133" s="205"/>
      <c r="G133" s="204"/>
      <c r="H133" s="21"/>
      <c r="I133" s="29"/>
      <c r="J133" s="18"/>
      <c r="K133" s="18"/>
      <c r="L133" s="18"/>
      <c r="M133" s="30"/>
      <c r="N133" s="177"/>
      <c r="O133" s="178">
        <v>32.5</v>
      </c>
      <c r="P133" s="18">
        <v>30.79</v>
      </c>
      <c r="Q133" s="18">
        <v>28.37</v>
      </c>
      <c r="R133" s="212">
        <v>44.21</v>
      </c>
      <c r="S133" s="167"/>
      <c r="T133" s="168"/>
      <c r="U133" s="169"/>
      <c r="V133" s="170"/>
      <c r="W133" s="373"/>
      <c r="X133" s="386"/>
      <c r="Y133" s="209"/>
      <c r="Z133" s="210"/>
      <c r="AA133" s="413"/>
      <c r="AB133" s="426"/>
      <c r="AC133" s="365"/>
      <c r="AD133" s="56"/>
      <c r="AE133" s="56"/>
      <c r="AF133" s="56"/>
      <c r="AG133" s="56"/>
      <c r="AH133" s="56"/>
      <c r="AI133" s="56"/>
      <c r="AJ133" s="56"/>
      <c r="AK133" s="56"/>
      <c r="AL133" s="56"/>
      <c r="AM133" s="56"/>
      <c r="AN133" s="56"/>
      <c r="AO133" s="451">
        <f t="shared" si="5"/>
        <v>33.967500000000001</v>
      </c>
      <c r="AP133" s="455">
        <f t="shared" si="6"/>
        <v>44.21</v>
      </c>
    </row>
    <row r="134" spans="1:42" s="36" customFormat="1" ht="15.75" x14ac:dyDescent="0.25">
      <c r="A134" s="147" t="s">
        <v>74</v>
      </c>
      <c r="B134" s="148" t="s">
        <v>75</v>
      </c>
      <c r="C134" s="149"/>
      <c r="D134" s="101"/>
      <c r="E134" s="57"/>
      <c r="F134" s="205"/>
      <c r="G134" s="204"/>
      <c r="H134" s="21"/>
      <c r="I134" s="29"/>
      <c r="J134" s="18"/>
      <c r="K134" s="18"/>
      <c r="L134" s="18"/>
      <c r="M134" s="30"/>
      <c r="N134" s="177"/>
      <c r="O134" s="178"/>
      <c r="P134" s="18"/>
      <c r="Q134" s="18"/>
      <c r="R134" s="41"/>
      <c r="S134" s="167"/>
      <c r="T134" s="168"/>
      <c r="U134" s="169"/>
      <c r="V134" s="170"/>
      <c r="W134" s="373"/>
      <c r="X134" s="386"/>
      <c r="Y134" s="209"/>
      <c r="Z134" s="210"/>
      <c r="AA134" s="413"/>
      <c r="AB134" s="426"/>
      <c r="AC134" s="365"/>
      <c r="AD134" s="56"/>
      <c r="AE134" s="56"/>
      <c r="AF134" s="56"/>
      <c r="AG134" s="56"/>
      <c r="AH134" s="56"/>
      <c r="AI134" s="56"/>
      <c r="AJ134" s="56"/>
      <c r="AK134" s="56"/>
      <c r="AL134" s="56"/>
      <c r="AM134" s="56"/>
      <c r="AN134" s="56"/>
      <c r="AO134" s="451" t="s">
        <v>7</v>
      </c>
      <c r="AP134" s="455" t="s">
        <v>7</v>
      </c>
    </row>
    <row r="135" spans="1:42" s="36" customFormat="1" ht="18.75" x14ac:dyDescent="0.3">
      <c r="A135" s="235" t="s">
        <v>76</v>
      </c>
      <c r="B135" s="236" t="s">
        <v>77</v>
      </c>
      <c r="C135" s="237"/>
      <c r="D135" s="29"/>
      <c r="E135" s="18"/>
      <c r="F135" s="175"/>
      <c r="G135" s="29"/>
      <c r="H135" s="18"/>
      <c r="I135" s="29"/>
      <c r="J135" s="18"/>
      <c r="K135" s="18"/>
      <c r="L135" s="18"/>
      <c r="M135" s="30"/>
      <c r="N135" s="177"/>
      <c r="O135" s="178"/>
      <c r="P135" s="18"/>
      <c r="Q135" s="18"/>
      <c r="R135" s="30"/>
      <c r="S135" s="155"/>
      <c r="T135" s="156"/>
      <c r="U135" s="157"/>
      <c r="V135" s="158"/>
      <c r="W135" s="374"/>
      <c r="X135" s="387"/>
      <c r="Y135" s="156"/>
      <c r="Z135" s="211"/>
      <c r="AA135" s="409"/>
      <c r="AB135" s="421"/>
      <c r="AC135" s="178"/>
      <c r="AD135" s="18"/>
      <c r="AE135" s="18"/>
      <c r="AF135" s="18"/>
      <c r="AG135" s="18"/>
      <c r="AH135" s="18"/>
      <c r="AI135" s="18"/>
      <c r="AJ135" s="18"/>
      <c r="AK135" s="18"/>
      <c r="AL135" s="18"/>
      <c r="AM135" s="18"/>
      <c r="AN135" s="18"/>
      <c r="AO135" s="453"/>
      <c r="AP135" s="458"/>
    </row>
    <row r="136" spans="1:42" ht="15.75" x14ac:dyDescent="0.25">
      <c r="A136" s="147" t="s">
        <v>78</v>
      </c>
      <c r="B136" s="148" t="s">
        <v>79</v>
      </c>
      <c r="C136" s="149"/>
      <c r="D136" s="29"/>
      <c r="E136" s="18"/>
      <c r="F136" s="175"/>
      <c r="G136" s="29"/>
      <c r="H136" s="18"/>
      <c r="I136" s="29"/>
      <c r="J136" s="18"/>
      <c r="K136" s="18"/>
      <c r="L136" s="18"/>
      <c r="M136" s="30"/>
      <c r="N136" s="177"/>
      <c r="O136" s="178"/>
      <c r="P136" s="18"/>
      <c r="Q136" s="18"/>
      <c r="R136" s="30"/>
      <c r="S136" s="155"/>
      <c r="T136" s="156"/>
      <c r="U136" s="157"/>
      <c r="V136" s="158"/>
      <c r="W136" s="374"/>
      <c r="X136" s="387"/>
      <c r="Y136" s="156"/>
      <c r="Z136" s="211"/>
      <c r="AA136" s="409"/>
      <c r="AB136" s="421"/>
      <c r="AC136" s="178"/>
      <c r="AD136" s="18"/>
      <c r="AE136" s="18"/>
      <c r="AF136" s="18"/>
      <c r="AG136" s="18"/>
      <c r="AH136" s="18"/>
      <c r="AI136" s="18"/>
      <c r="AJ136" s="18"/>
      <c r="AK136" s="18"/>
      <c r="AL136" s="18"/>
      <c r="AM136" s="18"/>
      <c r="AN136" s="18"/>
      <c r="AO136" s="451" t="s">
        <v>7</v>
      </c>
      <c r="AP136" s="455" t="s">
        <v>7</v>
      </c>
    </row>
    <row r="137" spans="1:42" x14ac:dyDescent="0.25">
      <c r="A137" s="179"/>
      <c r="B137" s="161" t="s">
        <v>80</v>
      </c>
      <c r="C137" s="149" t="s">
        <v>10</v>
      </c>
      <c r="D137" s="29"/>
      <c r="E137" s="18"/>
      <c r="F137" s="175"/>
      <c r="G137" s="29"/>
      <c r="H137" s="18"/>
      <c r="I137" s="29"/>
      <c r="J137" s="18"/>
      <c r="K137" s="18"/>
      <c r="L137" s="18"/>
      <c r="M137" s="30"/>
      <c r="N137" s="177"/>
      <c r="O137" s="178"/>
      <c r="P137" s="18"/>
      <c r="Q137" s="18"/>
      <c r="R137" s="30"/>
      <c r="S137" s="155">
        <v>5.09</v>
      </c>
      <c r="T137" s="156">
        <v>5.33</v>
      </c>
      <c r="U137" s="157">
        <v>2.91</v>
      </c>
      <c r="V137" s="158">
        <v>6.57</v>
      </c>
      <c r="W137" s="374">
        <v>5.48</v>
      </c>
      <c r="X137" s="387"/>
      <c r="Y137" s="156"/>
      <c r="Z137" s="211"/>
      <c r="AA137" s="409"/>
      <c r="AB137" s="421"/>
      <c r="AC137" s="178"/>
      <c r="AD137" s="18"/>
      <c r="AE137" s="18"/>
      <c r="AF137" s="18"/>
      <c r="AG137" s="18"/>
      <c r="AH137" s="18"/>
      <c r="AI137" s="18"/>
      <c r="AJ137" s="18"/>
      <c r="AK137" s="18"/>
      <c r="AL137" s="18"/>
      <c r="AM137" s="18"/>
      <c r="AN137" s="18"/>
      <c r="AO137" s="451">
        <f t="shared" ref="AO137:AO149" si="7">AVERAGE(D137:AN137)</f>
        <v>5.0759999999999996</v>
      </c>
      <c r="AP137" s="455">
        <f t="shared" si="6"/>
        <v>5.83</v>
      </c>
    </row>
    <row r="138" spans="1:42" s="36" customFormat="1" x14ac:dyDescent="0.25">
      <c r="A138" s="192"/>
      <c r="B138" s="174" t="s">
        <v>81</v>
      </c>
      <c r="C138" s="149" t="s">
        <v>10</v>
      </c>
      <c r="D138" s="17"/>
      <c r="E138" s="16"/>
      <c r="F138" s="238"/>
      <c r="G138" s="17"/>
      <c r="H138" s="16"/>
      <c r="I138" s="17"/>
      <c r="J138" s="16"/>
      <c r="K138" s="16"/>
      <c r="L138" s="16"/>
      <c r="M138" s="152"/>
      <c r="N138" s="153"/>
      <c r="O138" s="154">
        <v>6.08</v>
      </c>
      <c r="P138" s="16">
        <v>6.04</v>
      </c>
      <c r="Q138" s="16">
        <v>5.86</v>
      </c>
      <c r="R138" s="152">
        <v>6.23</v>
      </c>
      <c r="S138" s="239"/>
      <c r="T138" s="240"/>
      <c r="U138" s="241"/>
      <c r="V138" s="170"/>
      <c r="W138" s="371"/>
      <c r="X138" s="383"/>
      <c r="Y138" s="168"/>
      <c r="Z138" s="188"/>
      <c r="AA138" s="410"/>
      <c r="AB138" s="422">
        <v>6.11</v>
      </c>
      <c r="AC138" s="214"/>
      <c r="AD138" s="42"/>
      <c r="AE138" s="42"/>
      <c r="AF138" s="42"/>
      <c r="AG138" s="46">
        <v>7.77</v>
      </c>
      <c r="AH138" s="46">
        <v>7.42</v>
      </c>
      <c r="AI138" s="46">
        <v>5.72</v>
      </c>
      <c r="AJ138" s="46">
        <v>9.99</v>
      </c>
      <c r="AK138" s="21">
        <v>6.02</v>
      </c>
      <c r="AL138" s="21">
        <v>7.42</v>
      </c>
      <c r="AM138" s="21">
        <v>5.72</v>
      </c>
      <c r="AN138" s="46">
        <v>4.76</v>
      </c>
      <c r="AO138" s="451">
        <f t="shared" si="7"/>
        <v>6.5492307692307703</v>
      </c>
      <c r="AP138" s="455">
        <f t="shared" si="6"/>
        <v>6.5324999999999998</v>
      </c>
    </row>
    <row r="139" spans="1:42" s="36" customFormat="1" x14ac:dyDescent="0.25">
      <c r="A139" s="192"/>
      <c r="B139" s="174" t="s">
        <v>81</v>
      </c>
      <c r="C139" s="149" t="s">
        <v>17</v>
      </c>
      <c r="D139" s="17"/>
      <c r="E139" s="16"/>
      <c r="F139" s="238"/>
      <c r="G139" s="17"/>
      <c r="H139" s="16"/>
      <c r="I139" s="17"/>
      <c r="J139" s="16"/>
      <c r="K139" s="16"/>
      <c r="L139" s="16"/>
      <c r="M139" s="152"/>
      <c r="N139" s="153"/>
      <c r="O139" s="154"/>
      <c r="P139" s="16"/>
      <c r="Q139" s="16"/>
      <c r="R139" s="152"/>
      <c r="S139" s="239">
        <v>8.7200000000000006</v>
      </c>
      <c r="T139" s="240">
        <v>7.71</v>
      </c>
      <c r="U139" s="241"/>
      <c r="V139" s="170"/>
      <c r="W139" s="371"/>
      <c r="X139" s="383"/>
      <c r="Y139" s="168"/>
      <c r="Z139" s="188"/>
      <c r="AA139" s="410"/>
      <c r="AB139" s="422"/>
      <c r="AC139" s="214"/>
      <c r="AD139" s="42"/>
      <c r="AE139" s="42"/>
      <c r="AF139" s="42"/>
      <c r="AG139" s="46"/>
      <c r="AH139" s="46"/>
      <c r="AI139" s="46"/>
      <c r="AJ139" s="46"/>
      <c r="AK139" s="21"/>
      <c r="AL139" s="21"/>
      <c r="AM139" s="21"/>
      <c r="AN139" s="46"/>
      <c r="AO139" s="451">
        <f t="shared" si="7"/>
        <v>8.2149999999999999</v>
      </c>
      <c r="AP139" s="455">
        <f t="shared" si="6"/>
        <v>8.7200000000000006</v>
      </c>
    </row>
    <row r="140" spans="1:42" s="36" customFormat="1" x14ac:dyDescent="0.25">
      <c r="A140" s="192"/>
      <c r="B140" s="174" t="s">
        <v>82</v>
      </c>
      <c r="C140" s="149" t="s">
        <v>10</v>
      </c>
      <c r="D140" s="19">
        <v>3.5</v>
      </c>
      <c r="E140" s="20">
        <v>6.85</v>
      </c>
      <c r="F140" s="238">
        <v>6.08</v>
      </c>
      <c r="G140" s="17"/>
      <c r="H140" s="16"/>
      <c r="I140" s="17">
        <v>3.12</v>
      </c>
      <c r="J140" s="16">
        <v>4.1399999999999997</v>
      </c>
      <c r="K140" s="16">
        <v>3.58</v>
      </c>
      <c r="L140" s="16">
        <v>3.61</v>
      </c>
      <c r="M140" s="152">
        <v>5.32</v>
      </c>
      <c r="N140" s="153"/>
      <c r="O140" s="154"/>
      <c r="P140" s="16"/>
      <c r="Q140" s="16"/>
      <c r="R140" s="152"/>
      <c r="S140" s="239"/>
      <c r="T140" s="240"/>
      <c r="U140" s="241"/>
      <c r="V140" s="170"/>
      <c r="W140" s="371"/>
      <c r="X140" s="383"/>
      <c r="Y140" s="168"/>
      <c r="Z140" s="188">
        <v>5.87</v>
      </c>
      <c r="AA140" s="410">
        <v>1.93</v>
      </c>
      <c r="AB140" s="422"/>
      <c r="AC140" s="214"/>
      <c r="AD140" s="42"/>
      <c r="AE140" s="42"/>
      <c r="AF140" s="42"/>
      <c r="AG140" s="46"/>
      <c r="AH140" s="46"/>
      <c r="AI140" s="46"/>
      <c r="AJ140" s="46"/>
      <c r="AK140" s="21"/>
      <c r="AL140" s="21"/>
      <c r="AM140" s="21"/>
      <c r="AN140" s="46"/>
      <c r="AO140" s="451">
        <f t="shared" si="7"/>
        <v>4.4000000000000004</v>
      </c>
      <c r="AP140" s="455">
        <f t="shared" si="6"/>
        <v>5.4433333333333325</v>
      </c>
    </row>
    <row r="141" spans="1:42" s="36" customFormat="1" x14ac:dyDescent="0.25">
      <c r="A141" s="179"/>
      <c r="B141" s="161" t="s">
        <v>83</v>
      </c>
      <c r="C141" s="149" t="s">
        <v>17</v>
      </c>
      <c r="D141" s="19"/>
      <c r="E141" s="20"/>
      <c r="F141" s="238"/>
      <c r="G141" s="17"/>
      <c r="H141" s="16"/>
      <c r="I141" s="17"/>
      <c r="J141" s="16"/>
      <c r="K141" s="16"/>
      <c r="L141" s="16"/>
      <c r="M141" s="152"/>
      <c r="N141" s="153"/>
      <c r="O141" s="154"/>
      <c r="P141" s="16"/>
      <c r="Q141" s="16"/>
      <c r="R141" s="152"/>
      <c r="S141" s="239">
        <v>5.09</v>
      </c>
      <c r="T141" s="240">
        <v>6.33</v>
      </c>
      <c r="U141" s="241">
        <v>4.71</v>
      </c>
      <c r="V141" s="170">
        <v>3.27</v>
      </c>
      <c r="W141" s="371">
        <v>5.48</v>
      </c>
      <c r="X141" s="383"/>
      <c r="Y141" s="168"/>
      <c r="Z141" s="188"/>
      <c r="AA141" s="410"/>
      <c r="AB141" s="422"/>
      <c r="AC141" s="214"/>
      <c r="AD141" s="42"/>
      <c r="AE141" s="42"/>
      <c r="AF141" s="42"/>
      <c r="AG141" s="46"/>
      <c r="AH141" s="46"/>
      <c r="AI141" s="46"/>
      <c r="AJ141" s="46"/>
      <c r="AK141" s="21"/>
      <c r="AL141" s="21"/>
      <c r="AM141" s="21"/>
      <c r="AN141" s="46"/>
      <c r="AO141" s="451">
        <f t="shared" si="7"/>
        <v>4.976</v>
      </c>
      <c r="AP141" s="455">
        <f t="shared" si="6"/>
        <v>4.18</v>
      </c>
    </row>
    <row r="142" spans="1:42" s="36" customFormat="1" x14ac:dyDescent="0.25">
      <c r="A142" s="192"/>
      <c r="B142" s="174" t="s">
        <v>84</v>
      </c>
      <c r="C142" s="149" t="s">
        <v>17</v>
      </c>
      <c r="D142" s="17"/>
      <c r="E142" s="16"/>
      <c r="F142" s="238"/>
      <c r="G142" s="17"/>
      <c r="H142" s="16"/>
      <c r="I142" s="17"/>
      <c r="J142" s="16"/>
      <c r="K142" s="16"/>
      <c r="L142" s="16"/>
      <c r="M142" s="152"/>
      <c r="N142" s="153"/>
      <c r="O142" s="154"/>
      <c r="P142" s="23"/>
      <c r="Q142" s="23"/>
      <c r="R142" s="242"/>
      <c r="S142" s="243"/>
      <c r="T142" s="244"/>
      <c r="U142" s="245"/>
      <c r="V142" s="246"/>
      <c r="W142" s="371"/>
      <c r="X142" s="383"/>
      <c r="Y142" s="168"/>
      <c r="Z142" s="188">
        <v>4.74</v>
      </c>
      <c r="AA142" s="410">
        <v>4.62</v>
      </c>
      <c r="AB142" s="422">
        <v>6.11</v>
      </c>
      <c r="AC142" s="214">
        <v>5.83</v>
      </c>
      <c r="AD142" s="42">
        <v>5.13</v>
      </c>
      <c r="AE142" s="42">
        <v>4.7300000000000004</v>
      </c>
      <c r="AF142" s="46">
        <v>4.99</v>
      </c>
      <c r="AG142" s="46">
        <v>5.83</v>
      </c>
      <c r="AH142" s="46">
        <v>5.13</v>
      </c>
      <c r="AI142" s="46">
        <v>4.7300000000000004</v>
      </c>
      <c r="AJ142" s="46">
        <v>4.8099999999999996</v>
      </c>
      <c r="AK142" s="21">
        <v>5.82</v>
      </c>
      <c r="AL142" s="21">
        <v>5.13</v>
      </c>
      <c r="AM142" s="21">
        <v>4.7300000000000004</v>
      </c>
      <c r="AN142" s="46">
        <v>6</v>
      </c>
      <c r="AO142" s="451">
        <f t="shared" si="7"/>
        <v>5.2220000000000004</v>
      </c>
      <c r="AP142" s="455">
        <f t="shared" si="6"/>
        <v>5.6660000000000013</v>
      </c>
    </row>
    <row r="143" spans="1:42" s="36" customFormat="1" ht="14.45" customHeight="1" x14ac:dyDescent="0.25">
      <c r="A143" s="192"/>
      <c r="B143" s="174" t="s">
        <v>85</v>
      </c>
      <c r="C143" s="149" t="s">
        <v>10</v>
      </c>
      <c r="D143" s="17">
        <v>3.5</v>
      </c>
      <c r="E143" s="16">
        <v>3.08</v>
      </c>
      <c r="F143" s="238">
        <v>2.5499999999999998</v>
      </c>
      <c r="G143" s="17"/>
      <c r="H143" s="16"/>
      <c r="I143" s="17"/>
      <c r="J143" s="16"/>
      <c r="K143" s="16"/>
      <c r="L143" s="16"/>
      <c r="M143" s="152"/>
      <c r="N143" s="153"/>
      <c r="O143" s="154"/>
      <c r="P143" s="23"/>
      <c r="Q143" s="23"/>
      <c r="R143" s="242"/>
      <c r="S143" s="243"/>
      <c r="T143" s="244"/>
      <c r="U143" s="245"/>
      <c r="V143" s="246"/>
      <c r="W143" s="371"/>
      <c r="X143" s="383"/>
      <c r="Y143" s="168"/>
      <c r="Z143" s="188">
        <v>3.73</v>
      </c>
      <c r="AA143" s="410">
        <v>1.93</v>
      </c>
      <c r="AB143" s="422"/>
      <c r="AC143" s="214"/>
      <c r="AD143" s="42"/>
      <c r="AE143" s="42"/>
      <c r="AF143" s="46"/>
      <c r="AG143" s="46"/>
      <c r="AH143" s="46"/>
      <c r="AI143" s="46"/>
      <c r="AJ143" s="46"/>
      <c r="AK143" s="21"/>
      <c r="AL143" s="21"/>
      <c r="AM143" s="21"/>
      <c r="AN143" s="46"/>
      <c r="AO143" s="451">
        <f t="shared" si="7"/>
        <v>2.9579999999999997</v>
      </c>
      <c r="AP143" s="455">
        <f t="shared" si="6"/>
        <v>3.4050000000000002</v>
      </c>
    </row>
    <row r="144" spans="1:42" s="36" customFormat="1" ht="14.45" customHeight="1" x14ac:dyDescent="0.25">
      <c r="A144" s="192"/>
      <c r="B144" s="174" t="s">
        <v>461</v>
      </c>
      <c r="C144" s="149" t="s">
        <v>17</v>
      </c>
      <c r="D144" s="17"/>
      <c r="E144" s="16"/>
      <c r="F144" s="238"/>
      <c r="G144" s="17"/>
      <c r="H144" s="16"/>
      <c r="I144" s="17"/>
      <c r="J144" s="16"/>
      <c r="K144" s="16"/>
      <c r="L144" s="16"/>
      <c r="M144" s="152"/>
      <c r="N144" s="153"/>
      <c r="O144" s="154"/>
      <c r="P144" s="23"/>
      <c r="Q144" s="23"/>
      <c r="R144" s="242"/>
      <c r="S144" s="243"/>
      <c r="T144" s="244"/>
      <c r="U144" s="245">
        <v>8.82</v>
      </c>
      <c r="V144" s="246">
        <v>11.24</v>
      </c>
      <c r="W144" s="371">
        <v>4.6500000000000004</v>
      </c>
      <c r="X144" s="383"/>
      <c r="Y144" s="168"/>
      <c r="Z144" s="188"/>
      <c r="AA144" s="410"/>
      <c r="AB144" s="422"/>
      <c r="AC144" s="214"/>
      <c r="AD144" s="42"/>
      <c r="AE144" s="42"/>
      <c r="AF144" s="46"/>
      <c r="AG144" s="46"/>
      <c r="AH144" s="46"/>
      <c r="AI144" s="46"/>
      <c r="AJ144" s="46"/>
      <c r="AK144" s="21"/>
      <c r="AL144" s="21"/>
      <c r="AM144" s="21"/>
      <c r="AN144" s="46"/>
      <c r="AO144" s="451">
        <f t="shared" si="7"/>
        <v>8.2366666666666664</v>
      </c>
      <c r="AP144" s="455">
        <f t="shared" si="6"/>
        <v>11.24</v>
      </c>
    </row>
    <row r="145" spans="1:42" s="36" customFormat="1" ht="14.45" customHeight="1" x14ac:dyDescent="0.25">
      <c r="A145" s="192"/>
      <c r="B145" s="174" t="s">
        <v>462</v>
      </c>
      <c r="C145" s="149" t="s">
        <v>17</v>
      </c>
      <c r="D145" s="17">
        <v>24</v>
      </c>
      <c r="E145" s="16">
        <v>43.62</v>
      </c>
      <c r="F145" s="238">
        <v>33.24</v>
      </c>
      <c r="G145" s="17"/>
      <c r="H145" s="16"/>
      <c r="I145" s="17"/>
      <c r="J145" s="16"/>
      <c r="K145" s="16"/>
      <c r="L145" s="16"/>
      <c r="M145" s="152"/>
      <c r="N145" s="153"/>
      <c r="O145" s="154"/>
      <c r="P145" s="23"/>
      <c r="Q145" s="23"/>
      <c r="R145" s="242"/>
      <c r="S145" s="243"/>
      <c r="T145" s="244"/>
      <c r="U145" s="245"/>
      <c r="V145" s="246"/>
      <c r="W145" s="371"/>
      <c r="X145" s="383"/>
      <c r="Y145" s="168"/>
      <c r="Z145" s="188"/>
      <c r="AA145" s="410"/>
      <c r="AB145" s="422"/>
      <c r="AC145" s="214"/>
      <c r="AD145" s="42"/>
      <c r="AE145" s="42"/>
      <c r="AF145" s="46"/>
      <c r="AG145" s="46"/>
      <c r="AH145" s="46"/>
      <c r="AI145" s="46"/>
      <c r="AJ145" s="46"/>
      <c r="AK145" s="21"/>
      <c r="AL145" s="21"/>
      <c r="AM145" s="21"/>
      <c r="AN145" s="46"/>
      <c r="AO145" s="451">
        <f t="shared" si="7"/>
        <v>33.620000000000005</v>
      </c>
      <c r="AP145" s="455">
        <f t="shared" si="6"/>
        <v>43.62</v>
      </c>
    </row>
    <row r="146" spans="1:42" s="36" customFormat="1" ht="14.45" customHeight="1" x14ac:dyDescent="0.25">
      <c r="A146" s="192"/>
      <c r="B146" s="174" t="s">
        <v>463</v>
      </c>
      <c r="C146" s="149" t="s">
        <v>17</v>
      </c>
      <c r="D146" s="17"/>
      <c r="E146" s="16"/>
      <c r="F146" s="238"/>
      <c r="G146" s="17"/>
      <c r="H146" s="16"/>
      <c r="I146" s="17"/>
      <c r="J146" s="16"/>
      <c r="K146" s="16"/>
      <c r="L146" s="16"/>
      <c r="M146" s="152"/>
      <c r="N146" s="153"/>
      <c r="O146" s="154"/>
      <c r="P146" s="23"/>
      <c r="Q146" s="23"/>
      <c r="R146" s="242"/>
      <c r="S146" s="243">
        <v>48.79</v>
      </c>
      <c r="T146" s="244">
        <v>40.06</v>
      </c>
      <c r="U146" s="245">
        <v>36.979999999999997</v>
      </c>
      <c r="V146" s="246">
        <v>30.85</v>
      </c>
      <c r="W146" s="371">
        <v>21.87</v>
      </c>
      <c r="X146" s="383"/>
      <c r="Y146" s="168"/>
      <c r="Z146" s="188"/>
      <c r="AA146" s="410"/>
      <c r="AB146" s="422"/>
      <c r="AC146" s="214"/>
      <c r="AD146" s="42"/>
      <c r="AE146" s="42"/>
      <c r="AF146" s="46"/>
      <c r="AG146" s="46"/>
      <c r="AH146" s="46"/>
      <c r="AI146" s="46"/>
      <c r="AJ146" s="46"/>
      <c r="AK146" s="21"/>
      <c r="AL146" s="21"/>
      <c r="AM146" s="21"/>
      <c r="AN146" s="46"/>
      <c r="AO146" s="451">
        <f t="shared" si="7"/>
        <v>35.709999999999994</v>
      </c>
      <c r="AP146" s="455">
        <f t="shared" si="6"/>
        <v>39.82</v>
      </c>
    </row>
    <row r="147" spans="1:42" s="36" customFormat="1" x14ac:dyDescent="0.25">
      <c r="A147" s="179"/>
      <c r="B147" s="161" t="s">
        <v>464</v>
      </c>
      <c r="C147" s="149" t="s">
        <v>17</v>
      </c>
      <c r="D147" s="17">
        <v>9</v>
      </c>
      <c r="E147" s="16">
        <v>10.58</v>
      </c>
      <c r="F147" s="238">
        <v>5.88</v>
      </c>
      <c r="G147" s="17"/>
      <c r="H147" s="16"/>
      <c r="I147" s="17">
        <v>11.52</v>
      </c>
      <c r="J147" s="16">
        <v>14.4</v>
      </c>
      <c r="K147" s="16">
        <v>9.0500000000000007</v>
      </c>
      <c r="L147" s="16">
        <v>6.92</v>
      </c>
      <c r="M147" s="152">
        <v>10.02</v>
      </c>
      <c r="N147" s="153"/>
      <c r="O147" s="154">
        <v>7.5</v>
      </c>
      <c r="P147" s="23">
        <v>7.03</v>
      </c>
      <c r="Q147" s="23">
        <v>17.440000000000001</v>
      </c>
      <c r="R147" s="242">
        <v>9.23</v>
      </c>
      <c r="S147" s="243">
        <v>10.78</v>
      </c>
      <c r="T147" s="244">
        <v>12.87</v>
      </c>
      <c r="U147" s="245"/>
      <c r="V147" s="246"/>
      <c r="W147" s="371"/>
      <c r="X147" s="383">
        <v>7.51</v>
      </c>
      <c r="Y147" s="168">
        <v>11.52</v>
      </c>
      <c r="Z147" s="188"/>
      <c r="AA147" s="410"/>
      <c r="AB147" s="422"/>
      <c r="AC147" s="214"/>
      <c r="AD147" s="42"/>
      <c r="AE147" s="42"/>
      <c r="AF147" s="42"/>
      <c r="AG147" s="46"/>
      <c r="AH147" s="46"/>
      <c r="AI147" s="46"/>
      <c r="AJ147" s="46"/>
      <c r="AK147" s="21"/>
      <c r="AL147" s="21"/>
      <c r="AM147" s="21"/>
      <c r="AN147" s="46"/>
      <c r="AO147" s="451">
        <f t="shared" si="7"/>
        <v>10.078125</v>
      </c>
      <c r="AP147" s="455">
        <f t="shared" si="6"/>
        <v>9.8060000000000009</v>
      </c>
    </row>
    <row r="148" spans="1:42" s="36" customFormat="1" x14ac:dyDescent="0.25">
      <c r="A148" s="179"/>
      <c r="B148" s="161" t="s">
        <v>616</v>
      </c>
      <c r="C148" s="149" t="s">
        <v>19</v>
      </c>
      <c r="D148" s="17"/>
      <c r="E148" s="16"/>
      <c r="F148" s="238"/>
      <c r="G148" s="17"/>
      <c r="H148" s="16"/>
      <c r="I148" s="17"/>
      <c r="J148" s="16"/>
      <c r="K148" s="16"/>
      <c r="L148" s="16"/>
      <c r="M148" s="152"/>
      <c r="N148" s="153"/>
      <c r="O148" s="154"/>
      <c r="P148" s="23"/>
      <c r="Q148" s="23"/>
      <c r="R148" s="242"/>
      <c r="S148" s="243"/>
      <c r="T148" s="244"/>
      <c r="U148" s="245"/>
      <c r="V148" s="246"/>
      <c r="W148" s="371"/>
      <c r="X148" s="383"/>
      <c r="Y148" s="168"/>
      <c r="Z148" s="188"/>
      <c r="AA148" s="410"/>
      <c r="AB148" s="422">
        <v>5.58</v>
      </c>
      <c r="AC148" s="214"/>
      <c r="AD148" s="42"/>
      <c r="AE148" s="42"/>
      <c r="AF148" s="42"/>
      <c r="AG148" s="46"/>
      <c r="AH148" s="46"/>
      <c r="AI148" s="46"/>
      <c r="AJ148" s="46"/>
      <c r="AK148" s="21"/>
      <c r="AL148" s="21"/>
      <c r="AM148" s="21"/>
      <c r="AN148" s="46"/>
      <c r="AO148" s="451">
        <f t="shared" si="7"/>
        <v>5.58</v>
      </c>
      <c r="AP148" s="455">
        <f t="shared" si="6"/>
        <v>5.58</v>
      </c>
    </row>
    <row r="149" spans="1:42" s="36" customFormat="1" x14ac:dyDescent="0.25">
      <c r="A149" s="179"/>
      <c r="B149" s="161" t="s">
        <v>660</v>
      </c>
      <c r="C149" s="149" t="s">
        <v>19</v>
      </c>
      <c r="D149" s="17"/>
      <c r="E149" s="16"/>
      <c r="F149" s="238"/>
      <c r="G149" s="17"/>
      <c r="H149" s="16"/>
      <c r="I149" s="17"/>
      <c r="J149" s="16"/>
      <c r="K149" s="16"/>
      <c r="L149" s="16"/>
      <c r="M149" s="152"/>
      <c r="N149" s="153"/>
      <c r="O149" s="154"/>
      <c r="P149" s="23"/>
      <c r="Q149" s="23"/>
      <c r="R149" s="242"/>
      <c r="S149" s="243"/>
      <c r="T149" s="244"/>
      <c r="U149" s="245"/>
      <c r="V149" s="246"/>
      <c r="W149" s="371"/>
      <c r="X149" s="383"/>
      <c r="Y149" s="168"/>
      <c r="Z149" s="188"/>
      <c r="AA149" s="410"/>
      <c r="AB149" s="422"/>
      <c r="AC149" s="214"/>
      <c r="AD149" s="42"/>
      <c r="AE149" s="42"/>
      <c r="AF149" s="42"/>
      <c r="AG149" s="46">
        <v>8.35</v>
      </c>
      <c r="AH149" s="46">
        <v>8.4700000000000006</v>
      </c>
      <c r="AI149" s="46">
        <v>7.12</v>
      </c>
      <c r="AJ149" s="46">
        <v>8.7799999999999994</v>
      </c>
      <c r="AK149" s="21">
        <v>8.66</v>
      </c>
      <c r="AL149" s="21">
        <v>8.4700000000000006</v>
      </c>
      <c r="AM149" s="21">
        <v>7.12</v>
      </c>
      <c r="AN149" s="46">
        <v>9.4499999999999993</v>
      </c>
      <c r="AO149" s="451">
        <f t="shared" si="7"/>
        <v>8.3024999999999984</v>
      </c>
      <c r="AP149" s="455">
        <f t="shared" si="6"/>
        <v>8.504999999999999</v>
      </c>
    </row>
    <row r="150" spans="1:42" ht="18.75" customHeight="1" x14ac:dyDescent="0.25">
      <c r="A150" s="147" t="s">
        <v>86</v>
      </c>
      <c r="B150" s="148" t="s">
        <v>87</v>
      </c>
      <c r="C150" s="149"/>
      <c r="D150" s="29"/>
      <c r="E150" s="18"/>
      <c r="F150" s="175"/>
      <c r="G150" s="29"/>
      <c r="H150" s="18"/>
      <c r="I150" s="29"/>
      <c r="J150" s="18"/>
      <c r="K150" s="18"/>
      <c r="L150" s="18"/>
      <c r="M150" s="30"/>
      <c r="N150" s="177"/>
      <c r="O150" s="178"/>
      <c r="P150" s="18"/>
      <c r="Q150" s="18"/>
      <c r="R150" s="30"/>
      <c r="S150" s="155"/>
      <c r="T150" s="156"/>
      <c r="U150" s="157"/>
      <c r="V150" s="158"/>
      <c r="W150" s="374"/>
      <c r="X150" s="387"/>
      <c r="Y150" s="156"/>
      <c r="Z150" s="211"/>
      <c r="AA150" s="409"/>
      <c r="AB150" s="421"/>
      <c r="AC150" s="178"/>
      <c r="AD150" s="18"/>
      <c r="AE150" s="18"/>
      <c r="AF150" s="18"/>
      <c r="AG150" s="18"/>
      <c r="AH150" s="18"/>
      <c r="AI150" s="18"/>
      <c r="AJ150" s="18"/>
      <c r="AK150" s="18"/>
      <c r="AL150" s="18"/>
      <c r="AM150" s="18"/>
      <c r="AN150" s="18"/>
      <c r="AO150" s="451" t="s">
        <v>7</v>
      </c>
      <c r="AP150" s="455" t="s">
        <v>7</v>
      </c>
    </row>
    <row r="151" spans="1:42" s="36" customFormat="1" x14ac:dyDescent="0.25">
      <c r="A151" s="172"/>
      <c r="B151" s="161" t="s">
        <v>88</v>
      </c>
      <c r="C151" s="149" t="s">
        <v>17</v>
      </c>
      <c r="D151" s="40"/>
      <c r="E151" s="42"/>
      <c r="F151" s="216"/>
      <c r="G151" s="29"/>
      <c r="H151" s="18"/>
      <c r="I151" s="29"/>
      <c r="J151" s="18"/>
      <c r="K151" s="18"/>
      <c r="L151" s="18"/>
      <c r="M151" s="30"/>
      <c r="N151" s="177"/>
      <c r="O151" s="178"/>
      <c r="P151" s="18"/>
      <c r="Q151" s="18"/>
      <c r="R151" s="30"/>
      <c r="S151" s="155"/>
      <c r="T151" s="156"/>
      <c r="U151" s="157">
        <v>4.22</v>
      </c>
      <c r="V151" s="158">
        <v>3.27</v>
      </c>
      <c r="W151" s="371">
        <v>4.0999999999999996</v>
      </c>
      <c r="X151" s="383"/>
      <c r="Y151" s="156"/>
      <c r="Z151" s="211">
        <v>5.96</v>
      </c>
      <c r="AA151" s="408">
        <v>6.15</v>
      </c>
      <c r="AB151" s="420"/>
      <c r="AC151" s="178"/>
      <c r="AD151" s="18"/>
      <c r="AE151" s="18"/>
      <c r="AF151" s="18"/>
      <c r="AG151" s="18"/>
      <c r="AH151" s="18"/>
      <c r="AI151" s="18"/>
      <c r="AJ151" s="18"/>
      <c r="AK151" s="18"/>
      <c r="AL151" s="18"/>
      <c r="AM151" s="18"/>
      <c r="AN151" s="18"/>
      <c r="AO151" s="451">
        <f>AVERAGE(D151:AN151)</f>
        <v>4.74</v>
      </c>
      <c r="AP151" s="455">
        <f t="shared" si="6"/>
        <v>4.6150000000000002</v>
      </c>
    </row>
    <row r="152" spans="1:42" s="36" customFormat="1" x14ac:dyDescent="0.25">
      <c r="A152" s="172"/>
      <c r="B152" s="161" t="s">
        <v>465</v>
      </c>
      <c r="C152" s="149" t="s">
        <v>17</v>
      </c>
      <c r="D152" s="40"/>
      <c r="E152" s="42"/>
      <c r="F152" s="216"/>
      <c r="G152" s="38">
        <v>5.39</v>
      </c>
      <c r="H152" s="37">
        <v>5.1100000000000003</v>
      </c>
      <c r="I152" s="29"/>
      <c r="J152" s="18"/>
      <c r="K152" s="18"/>
      <c r="L152" s="18"/>
      <c r="M152" s="30"/>
      <c r="N152" s="177"/>
      <c r="O152" s="178"/>
      <c r="P152" s="18"/>
      <c r="Q152" s="18"/>
      <c r="R152" s="30"/>
      <c r="S152" s="155"/>
      <c r="T152" s="156"/>
      <c r="U152" s="157"/>
      <c r="V152" s="158"/>
      <c r="W152" s="371"/>
      <c r="X152" s="383"/>
      <c r="Y152" s="156"/>
      <c r="Z152" s="211"/>
      <c r="AA152" s="409"/>
      <c r="AB152" s="421"/>
      <c r="AC152" s="178"/>
      <c r="AD152" s="18"/>
      <c r="AE152" s="18"/>
      <c r="AF152" s="18"/>
      <c r="AG152" s="18"/>
      <c r="AH152" s="18"/>
      <c r="AI152" s="18"/>
      <c r="AJ152" s="18"/>
      <c r="AK152" s="18"/>
      <c r="AL152" s="18"/>
      <c r="AM152" s="18"/>
      <c r="AN152" s="18"/>
      <c r="AO152" s="451">
        <f>AVERAGE(D152:AN152)</f>
        <v>5.25</v>
      </c>
      <c r="AP152" s="455">
        <f t="shared" si="6"/>
        <v>5.1100000000000003</v>
      </c>
    </row>
    <row r="153" spans="1:42" ht="17.25" customHeight="1" x14ac:dyDescent="0.25">
      <c r="A153" s="147" t="s">
        <v>89</v>
      </c>
      <c r="B153" s="148" t="s">
        <v>90</v>
      </c>
      <c r="C153" s="149"/>
      <c r="D153" s="38"/>
      <c r="E153" s="37"/>
      <c r="F153" s="181"/>
      <c r="G153" s="38"/>
      <c r="H153" s="37"/>
      <c r="I153" s="38"/>
      <c r="J153" s="37"/>
      <c r="K153" s="37"/>
      <c r="L153" s="37"/>
      <c r="M153" s="39"/>
      <c r="N153" s="182"/>
      <c r="O153" s="183"/>
      <c r="P153" s="37"/>
      <c r="Q153" s="37"/>
      <c r="R153" s="39"/>
      <c r="S153" s="184"/>
      <c r="T153" s="185"/>
      <c r="U153" s="186"/>
      <c r="V153" s="187"/>
      <c r="W153" s="372"/>
      <c r="X153" s="385"/>
      <c r="Y153" s="185"/>
      <c r="Z153" s="203"/>
      <c r="AA153" s="412"/>
      <c r="AB153" s="425"/>
      <c r="AC153" s="183"/>
      <c r="AD153" s="37"/>
      <c r="AE153" s="37"/>
      <c r="AF153" s="37"/>
      <c r="AG153" s="37"/>
      <c r="AH153" s="37"/>
      <c r="AI153" s="37"/>
      <c r="AJ153" s="37"/>
      <c r="AK153" s="37"/>
      <c r="AL153" s="37"/>
      <c r="AM153" s="37"/>
      <c r="AN153" s="37"/>
      <c r="AO153" s="451" t="s">
        <v>7</v>
      </c>
      <c r="AP153" s="455" t="s">
        <v>7</v>
      </c>
    </row>
    <row r="154" spans="1:42" x14ac:dyDescent="0.25">
      <c r="A154" s="217"/>
      <c r="B154" s="161" t="s">
        <v>91</v>
      </c>
      <c r="C154" s="149" t="s">
        <v>10</v>
      </c>
      <c r="D154" s="38"/>
      <c r="E154" s="37"/>
      <c r="F154" s="181"/>
      <c r="G154" s="38"/>
      <c r="H154" s="37"/>
      <c r="I154" s="38">
        <v>58.92</v>
      </c>
      <c r="J154" s="37">
        <v>54</v>
      </c>
      <c r="K154" s="37">
        <v>71.09</v>
      </c>
      <c r="L154" s="37">
        <v>68.37</v>
      </c>
      <c r="M154" s="39">
        <v>23.9</v>
      </c>
      <c r="N154" s="182"/>
      <c r="O154" s="183"/>
      <c r="P154" s="37"/>
      <c r="Q154" s="37"/>
      <c r="R154" s="39"/>
      <c r="S154" s="184">
        <v>25.37</v>
      </c>
      <c r="T154" s="185">
        <v>16.649999999999999</v>
      </c>
      <c r="U154" s="186"/>
      <c r="V154" s="187"/>
      <c r="W154" s="372"/>
      <c r="X154" s="385"/>
      <c r="Y154" s="185"/>
      <c r="Z154" s="203"/>
      <c r="AA154" s="412"/>
      <c r="AB154" s="425"/>
      <c r="AC154" s="183"/>
      <c r="AD154" s="37"/>
      <c r="AE154" s="37"/>
      <c r="AF154" s="37"/>
      <c r="AG154" s="37">
        <v>41.29</v>
      </c>
      <c r="AH154" s="37">
        <v>30.12</v>
      </c>
      <c r="AI154" s="37">
        <v>18.98</v>
      </c>
      <c r="AJ154" s="37">
        <v>21.24</v>
      </c>
      <c r="AK154" s="37">
        <v>48.28</v>
      </c>
      <c r="AL154" s="37">
        <v>30.12</v>
      </c>
      <c r="AM154" s="37">
        <v>18.98</v>
      </c>
      <c r="AN154" s="37">
        <v>44.18</v>
      </c>
      <c r="AO154" s="451">
        <f t="shared" ref="AO154:AO161" si="8">AVERAGE(D154:AN154)</f>
        <v>38.099333333333334</v>
      </c>
      <c r="AP154" s="455">
        <f t="shared" si="6"/>
        <v>45.827500000000001</v>
      </c>
    </row>
    <row r="155" spans="1:42" x14ac:dyDescent="0.25">
      <c r="A155" s="217"/>
      <c r="B155" s="174" t="s">
        <v>466</v>
      </c>
      <c r="C155" s="149" t="s">
        <v>10</v>
      </c>
      <c r="D155" s="38"/>
      <c r="E155" s="37"/>
      <c r="F155" s="181"/>
      <c r="G155" s="38"/>
      <c r="H155" s="37"/>
      <c r="I155" s="38"/>
      <c r="J155" s="37"/>
      <c r="K155" s="37"/>
      <c r="L155" s="37"/>
      <c r="M155" s="39"/>
      <c r="N155" s="182"/>
      <c r="O155" s="183"/>
      <c r="P155" s="37"/>
      <c r="Q155" s="37"/>
      <c r="R155" s="39"/>
      <c r="S155" s="184"/>
      <c r="T155" s="185"/>
      <c r="U155" s="186"/>
      <c r="V155" s="187"/>
      <c r="W155" s="372"/>
      <c r="X155" s="385">
        <v>31.29</v>
      </c>
      <c r="Y155" s="185">
        <v>18.059999999999999</v>
      </c>
      <c r="Z155" s="203"/>
      <c r="AA155" s="412"/>
      <c r="AB155" s="425"/>
      <c r="AC155" s="183"/>
      <c r="AD155" s="37"/>
      <c r="AE155" s="37"/>
      <c r="AF155" s="37"/>
      <c r="AG155" s="37"/>
      <c r="AH155" s="37"/>
      <c r="AI155" s="37"/>
      <c r="AJ155" s="37"/>
      <c r="AK155" s="37"/>
      <c r="AL155" s="37"/>
      <c r="AM155" s="37"/>
      <c r="AN155" s="37"/>
      <c r="AO155" s="451">
        <f t="shared" si="8"/>
        <v>24.674999999999997</v>
      </c>
      <c r="AP155" s="455">
        <f t="shared" si="6"/>
        <v>18.059999999999999</v>
      </c>
    </row>
    <row r="156" spans="1:42" s="36" customFormat="1" x14ac:dyDescent="0.25">
      <c r="A156" s="248"/>
      <c r="B156" s="174" t="s">
        <v>92</v>
      </c>
      <c r="C156" s="149" t="s">
        <v>10</v>
      </c>
      <c r="D156" s="38"/>
      <c r="E156" s="37"/>
      <c r="F156" s="181"/>
      <c r="G156" s="249"/>
      <c r="H156" s="47"/>
      <c r="I156" s="38"/>
      <c r="J156" s="37"/>
      <c r="K156" s="37"/>
      <c r="L156" s="50"/>
      <c r="M156" s="212"/>
      <c r="N156" s="213"/>
      <c r="O156" s="214"/>
      <c r="P156" s="42"/>
      <c r="Q156" s="42"/>
      <c r="R156" s="45"/>
      <c r="S156" s="250"/>
      <c r="T156" s="251"/>
      <c r="U156" s="252"/>
      <c r="V156" s="253"/>
      <c r="W156" s="372"/>
      <c r="X156" s="385"/>
      <c r="Y156" s="185"/>
      <c r="Z156" s="203"/>
      <c r="AA156" s="412"/>
      <c r="AB156" s="425"/>
      <c r="AC156" s="183"/>
      <c r="AD156" s="37"/>
      <c r="AE156" s="37"/>
      <c r="AF156" s="37"/>
      <c r="AG156" s="37">
        <v>104.04</v>
      </c>
      <c r="AH156" s="37">
        <v>106.66</v>
      </c>
      <c r="AI156" s="37">
        <v>68.48</v>
      </c>
      <c r="AJ156" s="37">
        <v>77.56</v>
      </c>
      <c r="AK156" s="37"/>
      <c r="AL156" s="37"/>
      <c r="AM156" s="37"/>
      <c r="AN156" s="37"/>
      <c r="AO156" s="451">
        <f t="shared" si="8"/>
        <v>89.185000000000002</v>
      </c>
      <c r="AP156" s="455">
        <f t="shared" si="6"/>
        <v>104.04</v>
      </c>
    </row>
    <row r="157" spans="1:42" s="36" customFormat="1" x14ac:dyDescent="0.25">
      <c r="A157" s="248"/>
      <c r="B157" s="174" t="s">
        <v>467</v>
      </c>
      <c r="C157" s="149" t="s">
        <v>10</v>
      </c>
      <c r="D157" s="40"/>
      <c r="E157" s="42"/>
      <c r="F157" s="216"/>
      <c r="G157" s="249"/>
      <c r="H157" s="47"/>
      <c r="I157" s="38"/>
      <c r="J157" s="37"/>
      <c r="K157" s="37"/>
      <c r="L157" s="50"/>
      <c r="M157" s="212"/>
      <c r="N157" s="213"/>
      <c r="O157" s="214"/>
      <c r="P157" s="42"/>
      <c r="Q157" s="42"/>
      <c r="R157" s="39"/>
      <c r="S157" s="184"/>
      <c r="T157" s="185"/>
      <c r="U157" s="186"/>
      <c r="V157" s="187"/>
      <c r="W157" s="372"/>
      <c r="X157" s="385">
        <v>62.58</v>
      </c>
      <c r="Y157" s="185">
        <v>21.32</v>
      </c>
      <c r="Z157" s="203"/>
      <c r="AA157" s="412"/>
      <c r="AB157" s="425"/>
      <c r="AC157" s="183"/>
      <c r="AD157" s="37"/>
      <c r="AE157" s="37"/>
      <c r="AF157" s="37"/>
      <c r="AG157" s="37"/>
      <c r="AH157" s="37"/>
      <c r="AI157" s="37"/>
      <c r="AJ157" s="37"/>
      <c r="AK157" s="37"/>
      <c r="AL157" s="37"/>
      <c r="AM157" s="37"/>
      <c r="AN157" s="37"/>
      <c r="AO157" s="451">
        <f t="shared" si="8"/>
        <v>41.95</v>
      </c>
      <c r="AP157" s="455">
        <f t="shared" si="6"/>
        <v>21.32</v>
      </c>
    </row>
    <row r="158" spans="1:42" s="36" customFormat="1" x14ac:dyDescent="0.25">
      <c r="A158" s="248"/>
      <c r="B158" s="215" t="s">
        <v>468</v>
      </c>
      <c r="C158" s="149" t="s">
        <v>10</v>
      </c>
      <c r="D158" s="40"/>
      <c r="E158" s="42"/>
      <c r="F158" s="181"/>
      <c r="G158" s="44"/>
      <c r="H158" s="49"/>
      <c r="I158" s="38"/>
      <c r="J158" s="37"/>
      <c r="K158" s="37"/>
      <c r="L158" s="37"/>
      <c r="M158" s="39"/>
      <c r="N158" s="182"/>
      <c r="O158" s="183">
        <v>43.75</v>
      </c>
      <c r="P158" s="37">
        <v>43.39</v>
      </c>
      <c r="Q158" s="37">
        <v>31.75</v>
      </c>
      <c r="R158" s="39">
        <v>31.49</v>
      </c>
      <c r="S158" s="184"/>
      <c r="T158" s="185"/>
      <c r="U158" s="186"/>
      <c r="V158" s="187"/>
      <c r="W158" s="372"/>
      <c r="X158" s="385"/>
      <c r="Y158" s="185"/>
      <c r="Z158" s="203"/>
      <c r="AA158" s="412"/>
      <c r="AB158" s="425"/>
      <c r="AC158" s="183"/>
      <c r="AD158" s="37"/>
      <c r="AE158" s="37"/>
      <c r="AF158" s="37"/>
      <c r="AG158" s="37"/>
      <c r="AH158" s="37"/>
      <c r="AI158" s="37"/>
      <c r="AJ158" s="37"/>
      <c r="AK158" s="37"/>
      <c r="AL158" s="37"/>
      <c r="AM158" s="37"/>
      <c r="AN158" s="37"/>
      <c r="AO158" s="451">
        <f t="shared" si="8"/>
        <v>37.594999999999999</v>
      </c>
      <c r="AP158" s="455">
        <f t="shared" si="6"/>
        <v>31.49</v>
      </c>
    </row>
    <row r="159" spans="1:42" s="257" customFormat="1" x14ac:dyDescent="0.25">
      <c r="A159" s="254"/>
      <c r="B159" s="255" t="s">
        <v>273</v>
      </c>
      <c r="C159" s="256" t="s">
        <v>10</v>
      </c>
      <c r="D159" s="176">
        <v>48</v>
      </c>
      <c r="E159" s="50">
        <v>41.57</v>
      </c>
      <c r="F159" s="181">
        <v>43.95</v>
      </c>
      <c r="G159" s="44"/>
      <c r="H159" s="49"/>
      <c r="I159" s="38"/>
      <c r="J159" s="37"/>
      <c r="K159" s="37"/>
      <c r="L159" s="37"/>
      <c r="M159" s="39"/>
      <c r="N159" s="182"/>
      <c r="O159" s="183"/>
      <c r="P159" s="37"/>
      <c r="Q159" s="37"/>
      <c r="R159" s="39"/>
      <c r="S159" s="184"/>
      <c r="T159" s="185"/>
      <c r="U159" s="186"/>
      <c r="V159" s="187"/>
      <c r="W159" s="372"/>
      <c r="X159" s="385"/>
      <c r="Y159" s="185"/>
      <c r="Z159" s="203"/>
      <c r="AA159" s="412"/>
      <c r="AB159" s="425"/>
      <c r="AC159" s="183"/>
      <c r="AD159" s="37"/>
      <c r="AE159" s="37"/>
      <c r="AF159" s="37"/>
      <c r="AG159" s="37"/>
      <c r="AH159" s="37"/>
      <c r="AI159" s="37"/>
      <c r="AJ159" s="37"/>
      <c r="AK159" s="37"/>
      <c r="AL159" s="37"/>
      <c r="AM159" s="37"/>
      <c r="AN159" s="37"/>
      <c r="AO159" s="451">
        <f t="shared" si="8"/>
        <v>44.506666666666661</v>
      </c>
      <c r="AP159" s="455">
        <f t="shared" si="6"/>
        <v>41.57</v>
      </c>
    </row>
    <row r="160" spans="1:42" s="257" customFormat="1" x14ac:dyDescent="0.25">
      <c r="A160" s="254"/>
      <c r="B160" s="174" t="s">
        <v>274</v>
      </c>
      <c r="C160" s="256" t="s">
        <v>10</v>
      </c>
      <c r="D160" s="176"/>
      <c r="E160" s="50"/>
      <c r="F160" s="181"/>
      <c r="G160" s="44"/>
      <c r="H160" s="49"/>
      <c r="I160" s="38"/>
      <c r="J160" s="37"/>
      <c r="K160" s="37"/>
      <c r="L160" s="37"/>
      <c r="M160" s="39"/>
      <c r="N160" s="182"/>
      <c r="O160" s="183">
        <v>68.75</v>
      </c>
      <c r="P160" s="37">
        <v>66.510000000000005</v>
      </c>
      <c r="Q160" s="37">
        <v>47.63</v>
      </c>
      <c r="R160" s="39">
        <v>62.98</v>
      </c>
      <c r="S160" s="184"/>
      <c r="T160" s="185"/>
      <c r="U160" s="186"/>
      <c r="V160" s="187"/>
      <c r="W160" s="372"/>
      <c r="X160" s="385"/>
      <c r="Y160" s="185"/>
      <c r="Z160" s="203"/>
      <c r="AA160" s="412"/>
      <c r="AB160" s="425"/>
      <c r="AC160" s="183"/>
      <c r="AD160" s="37"/>
      <c r="AE160" s="37"/>
      <c r="AF160" s="37"/>
      <c r="AG160" s="37"/>
      <c r="AH160" s="37"/>
      <c r="AI160" s="37"/>
      <c r="AJ160" s="37"/>
      <c r="AK160" s="37"/>
      <c r="AL160" s="37"/>
      <c r="AM160" s="37"/>
      <c r="AN160" s="37"/>
      <c r="AO160" s="451">
        <f t="shared" si="8"/>
        <v>61.467499999999994</v>
      </c>
      <c r="AP160" s="455">
        <f t="shared" si="6"/>
        <v>62.98</v>
      </c>
    </row>
    <row r="161" spans="1:42" s="36" customFormat="1" x14ac:dyDescent="0.25">
      <c r="A161" s="217"/>
      <c r="B161" s="161" t="s">
        <v>93</v>
      </c>
      <c r="C161" s="149" t="s">
        <v>21</v>
      </c>
      <c r="D161" s="38"/>
      <c r="E161" s="37"/>
      <c r="F161" s="181"/>
      <c r="G161" s="44"/>
      <c r="H161" s="49"/>
      <c r="I161" s="38">
        <v>142.16999999999999</v>
      </c>
      <c r="J161" s="37">
        <v>90</v>
      </c>
      <c r="K161" s="37">
        <v>664.24</v>
      </c>
      <c r="L161" s="50">
        <v>765.05</v>
      </c>
      <c r="M161" s="212">
        <v>141.32</v>
      </c>
      <c r="N161" s="213"/>
      <c r="O161" s="214"/>
      <c r="P161" s="42"/>
      <c r="Q161" s="42"/>
      <c r="R161" s="39"/>
      <c r="S161" s="184"/>
      <c r="T161" s="185"/>
      <c r="U161" s="186"/>
      <c r="V161" s="187"/>
      <c r="W161" s="372"/>
      <c r="X161" s="385"/>
      <c r="Y161" s="185"/>
      <c r="Z161" s="203"/>
      <c r="AA161" s="412"/>
      <c r="AB161" s="425"/>
      <c r="AC161" s="183"/>
      <c r="AD161" s="37"/>
      <c r="AE161" s="37"/>
      <c r="AF161" s="37"/>
      <c r="AG161" s="37">
        <v>559.29</v>
      </c>
      <c r="AH161" s="37">
        <v>763</v>
      </c>
      <c r="AI161" s="37">
        <v>192.66</v>
      </c>
      <c r="AJ161" s="37">
        <v>816.42</v>
      </c>
      <c r="AK161" s="37">
        <v>737.74</v>
      </c>
      <c r="AL161" s="37">
        <v>763</v>
      </c>
      <c r="AM161" s="37">
        <v>192.66</v>
      </c>
      <c r="AN161" s="37"/>
      <c r="AO161" s="459">
        <f t="shared" si="8"/>
        <v>485.62916666666661</v>
      </c>
      <c r="AP161" s="455">
        <f t="shared" si="6"/>
        <v>687.36</v>
      </c>
    </row>
    <row r="162" spans="1:42" x14ac:dyDescent="0.25">
      <c r="A162" s="217"/>
      <c r="B162" s="161" t="s">
        <v>94</v>
      </c>
      <c r="C162" s="149"/>
      <c r="D162" s="38"/>
      <c r="E162" s="37"/>
      <c r="F162" s="181"/>
      <c r="G162" s="44"/>
      <c r="H162" s="49"/>
      <c r="I162" s="38"/>
      <c r="J162" s="37"/>
      <c r="K162" s="37"/>
      <c r="L162" s="37"/>
      <c r="M162" s="39"/>
      <c r="N162" s="182"/>
      <c r="O162" s="183"/>
      <c r="P162" s="37"/>
      <c r="Q162" s="37"/>
      <c r="R162" s="39"/>
      <c r="S162" s="184"/>
      <c r="T162" s="185"/>
      <c r="U162" s="186"/>
      <c r="V162" s="187"/>
      <c r="W162" s="372"/>
      <c r="X162" s="385"/>
      <c r="Y162" s="185"/>
      <c r="Z162" s="203"/>
      <c r="AA162" s="412"/>
      <c r="AB162" s="425"/>
      <c r="AC162" s="183"/>
      <c r="AD162" s="37"/>
      <c r="AE162" s="37"/>
      <c r="AF162" s="37"/>
      <c r="AG162" s="37"/>
      <c r="AH162" s="37"/>
      <c r="AI162" s="37"/>
      <c r="AJ162" s="37"/>
      <c r="AK162" s="37"/>
      <c r="AL162" s="37"/>
      <c r="AM162" s="37"/>
      <c r="AN162" s="37"/>
      <c r="AO162" s="451" t="s">
        <v>7</v>
      </c>
      <c r="AP162" s="455" t="s">
        <v>7</v>
      </c>
    </row>
    <row r="163" spans="1:42" x14ac:dyDescent="0.25">
      <c r="A163" s="217"/>
      <c r="B163" s="174" t="s">
        <v>95</v>
      </c>
      <c r="C163" s="149" t="s">
        <v>10</v>
      </c>
      <c r="D163" s="38"/>
      <c r="E163" s="37"/>
      <c r="F163" s="181"/>
      <c r="G163" s="44"/>
      <c r="H163" s="49"/>
      <c r="I163" s="38"/>
      <c r="J163" s="37"/>
      <c r="K163" s="37"/>
      <c r="L163" s="37"/>
      <c r="M163" s="39"/>
      <c r="N163" s="182"/>
      <c r="O163" s="183"/>
      <c r="P163" s="37"/>
      <c r="Q163" s="37"/>
      <c r="R163" s="39"/>
      <c r="S163" s="184"/>
      <c r="T163" s="185"/>
      <c r="U163" s="186"/>
      <c r="V163" s="187"/>
      <c r="W163" s="372"/>
      <c r="X163" s="385"/>
      <c r="Y163" s="185"/>
      <c r="Z163" s="203"/>
      <c r="AA163" s="412"/>
      <c r="AB163" s="425">
        <v>117.8</v>
      </c>
      <c r="AC163" s="183"/>
      <c r="AD163" s="37"/>
      <c r="AE163" s="37"/>
      <c r="AF163" s="37"/>
      <c r="AG163" s="37"/>
      <c r="AH163" s="37"/>
      <c r="AI163" s="37"/>
      <c r="AJ163" s="37"/>
      <c r="AK163" s="37"/>
      <c r="AL163" s="37"/>
      <c r="AM163" s="37"/>
      <c r="AN163" s="37"/>
      <c r="AO163" s="451">
        <f t="shared" ref="AO163:AO173" si="9">AVERAGE(D163:AN163)</f>
        <v>117.8</v>
      </c>
      <c r="AP163" s="455">
        <f t="shared" si="6"/>
        <v>117.8</v>
      </c>
    </row>
    <row r="164" spans="1:42" s="36" customFormat="1" x14ac:dyDescent="0.25">
      <c r="A164" s="248"/>
      <c r="B164" s="174" t="s">
        <v>96</v>
      </c>
      <c r="C164" s="149" t="s">
        <v>10</v>
      </c>
      <c r="D164" s="38"/>
      <c r="E164" s="37"/>
      <c r="F164" s="181"/>
      <c r="G164" s="44"/>
      <c r="H164" s="49"/>
      <c r="I164" s="38"/>
      <c r="J164" s="37"/>
      <c r="K164" s="37"/>
      <c r="L164" s="37"/>
      <c r="M164" s="39"/>
      <c r="N164" s="182"/>
      <c r="O164" s="183"/>
      <c r="P164" s="37"/>
      <c r="Q164" s="37"/>
      <c r="R164" s="39"/>
      <c r="S164" s="184"/>
      <c r="T164" s="185"/>
      <c r="U164" s="186"/>
      <c r="V164" s="187"/>
      <c r="W164" s="372"/>
      <c r="X164" s="385"/>
      <c r="Y164" s="185"/>
      <c r="Z164" s="203">
        <v>105.02</v>
      </c>
      <c r="AA164" s="412">
        <v>48.03</v>
      </c>
      <c r="AB164" s="425"/>
      <c r="AC164" s="183"/>
      <c r="AD164" s="37"/>
      <c r="AE164" s="37"/>
      <c r="AF164" s="37"/>
      <c r="AG164" s="37"/>
      <c r="AH164" s="37"/>
      <c r="AI164" s="37"/>
      <c r="AJ164" s="37"/>
      <c r="AK164" s="37"/>
      <c r="AL164" s="37"/>
      <c r="AM164" s="37"/>
      <c r="AN164" s="37"/>
      <c r="AO164" s="451">
        <f t="shared" si="9"/>
        <v>76.525000000000006</v>
      </c>
      <c r="AP164" s="455">
        <f t="shared" si="6"/>
        <v>105.02</v>
      </c>
    </row>
    <row r="165" spans="1:42" s="36" customFormat="1" x14ac:dyDescent="0.25">
      <c r="A165" s="248"/>
      <c r="B165" s="174" t="s">
        <v>97</v>
      </c>
      <c r="C165" s="149" t="s">
        <v>10</v>
      </c>
      <c r="D165" s="38">
        <v>138</v>
      </c>
      <c r="E165" s="37">
        <v>134.69999999999999</v>
      </c>
      <c r="F165" s="181">
        <v>123.4</v>
      </c>
      <c r="G165" s="38"/>
      <c r="H165" s="37"/>
      <c r="I165" s="38">
        <v>95.75</v>
      </c>
      <c r="J165" s="37">
        <v>156.24</v>
      </c>
      <c r="K165" s="37">
        <v>71.209999999999994</v>
      </c>
      <c r="L165" s="37">
        <v>87.98</v>
      </c>
      <c r="M165" s="39">
        <v>105.12</v>
      </c>
      <c r="N165" s="182"/>
      <c r="O165" s="183">
        <v>140.4</v>
      </c>
      <c r="P165" s="37">
        <v>99.87</v>
      </c>
      <c r="Q165" s="37">
        <v>97.99</v>
      </c>
      <c r="R165" s="39">
        <v>147.69999999999999</v>
      </c>
      <c r="S165" s="184">
        <v>109.29</v>
      </c>
      <c r="T165" s="185">
        <v>101.84</v>
      </c>
      <c r="U165" s="186"/>
      <c r="V165" s="187"/>
      <c r="W165" s="372"/>
      <c r="X165" s="385">
        <v>137.66999999999999</v>
      </c>
      <c r="Y165" s="185">
        <v>111.63</v>
      </c>
      <c r="Z165" s="203"/>
      <c r="AA165" s="412"/>
      <c r="AB165" s="425">
        <v>142.6</v>
      </c>
      <c r="AC165" s="183"/>
      <c r="AD165" s="37"/>
      <c r="AE165" s="37"/>
      <c r="AF165" s="37"/>
      <c r="AG165" s="37"/>
      <c r="AH165" s="37"/>
      <c r="AI165" s="37"/>
      <c r="AJ165" s="37"/>
      <c r="AK165" s="37">
        <v>105.31</v>
      </c>
      <c r="AL165" s="37">
        <v>106.66</v>
      </c>
      <c r="AM165" s="37">
        <v>68.48</v>
      </c>
      <c r="AN165" s="37">
        <v>91.54</v>
      </c>
      <c r="AO165" s="451">
        <f t="shared" si="9"/>
        <v>113.01809523809523</v>
      </c>
      <c r="AP165" s="455">
        <f t="shared" si="6"/>
        <v>119.88714285714285</v>
      </c>
    </row>
    <row r="166" spans="1:42" s="36" customFormat="1" x14ac:dyDescent="0.25">
      <c r="A166" s="248"/>
      <c r="B166" s="174" t="s">
        <v>98</v>
      </c>
      <c r="C166" s="149" t="s">
        <v>10</v>
      </c>
      <c r="D166" s="38"/>
      <c r="E166" s="37"/>
      <c r="F166" s="181"/>
      <c r="G166" s="38"/>
      <c r="H166" s="37"/>
      <c r="I166" s="38"/>
      <c r="J166" s="37"/>
      <c r="K166" s="37"/>
      <c r="L166" s="37"/>
      <c r="M166" s="39"/>
      <c r="N166" s="182"/>
      <c r="O166" s="183"/>
      <c r="P166" s="37"/>
      <c r="Q166" s="37"/>
      <c r="R166" s="39"/>
      <c r="S166" s="184"/>
      <c r="T166" s="185"/>
      <c r="U166" s="186"/>
      <c r="V166" s="187"/>
      <c r="W166" s="372"/>
      <c r="X166" s="385">
        <v>219.01</v>
      </c>
      <c r="Y166" s="185">
        <v>275.93</v>
      </c>
      <c r="Z166" s="203"/>
      <c r="AA166" s="412"/>
      <c r="AB166" s="425"/>
      <c r="AC166" s="183"/>
      <c r="AD166" s="37"/>
      <c r="AE166" s="37"/>
      <c r="AF166" s="37"/>
      <c r="AG166" s="37"/>
      <c r="AH166" s="37"/>
      <c r="AI166" s="37"/>
      <c r="AJ166" s="37"/>
      <c r="AK166" s="37"/>
      <c r="AL166" s="37"/>
      <c r="AM166" s="37"/>
      <c r="AN166" s="37"/>
      <c r="AO166" s="451">
        <f t="shared" si="9"/>
        <v>247.47</v>
      </c>
      <c r="AP166" s="455">
        <f t="shared" si="6"/>
        <v>275.93</v>
      </c>
    </row>
    <row r="167" spans="1:42" s="36" customFormat="1" x14ac:dyDescent="0.25">
      <c r="A167" s="248"/>
      <c r="B167" s="174" t="s">
        <v>99</v>
      </c>
      <c r="C167" s="149" t="s">
        <v>10</v>
      </c>
      <c r="D167" s="38">
        <v>276</v>
      </c>
      <c r="E167" s="37">
        <v>239.54</v>
      </c>
      <c r="F167" s="181">
        <v>171.55</v>
      </c>
      <c r="G167" s="38"/>
      <c r="H167" s="37"/>
      <c r="I167" s="38"/>
      <c r="J167" s="37"/>
      <c r="K167" s="37"/>
      <c r="L167" s="37"/>
      <c r="M167" s="39"/>
      <c r="N167" s="182"/>
      <c r="O167" s="183">
        <v>344.5</v>
      </c>
      <c r="P167" s="37">
        <v>205.7</v>
      </c>
      <c r="Q167" s="37">
        <v>260.89</v>
      </c>
      <c r="R167" s="41">
        <v>321.86</v>
      </c>
      <c r="S167" s="167">
        <v>192.97</v>
      </c>
      <c r="T167" s="168">
        <v>242.09</v>
      </c>
      <c r="U167" s="169"/>
      <c r="V167" s="170"/>
      <c r="W167" s="372"/>
      <c r="X167" s="385">
        <v>325.39</v>
      </c>
      <c r="Y167" s="185">
        <v>194.49</v>
      </c>
      <c r="Z167" s="203"/>
      <c r="AA167" s="412"/>
      <c r="AB167" s="425">
        <v>353.4</v>
      </c>
      <c r="AC167" s="183"/>
      <c r="AD167" s="37"/>
      <c r="AE167" s="37"/>
      <c r="AF167" s="37"/>
      <c r="AG167" s="37"/>
      <c r="AH167" s="37"/>
      <c r="AI167" s="37"/>
      <c r="AJ167" s="37"/>
      <c r="AK167" s="37"/>
      <c r="AL167" s="37"/>
      <c r="AM167" s="37"/>
      <c r="AN167" s="37"/>
      <c r="AO167" s="451">
        <f t="shared" si="9"/>
        <v>260.69833333333332</v>
      </c>
      <c r="AP167" s="455">
        <f t="shared" si="6"/>
        <v>260.452</v>
      </c>
    </row>
    <row r="168" spans="1:42" s="36" customFormat="1" x14ac:dyDescent="0.25">
      <c r="A168" s="248"/>
      <c r="B168" s="174" t="s">
        <v>100</v>
      </c>
      <c r="C168" s="149" t="s">
        <v>10</v>
      </c>
      <c r="D168" s="38">
        <v>360</v>
      </c>
      <c r="E168" s="37">
        <v>407.8</v>
      </c>
      <c r="F168" s="181">
        <v>359.23</v>
      </c>
      <c r="G168" s="38"/>
      <c r="H168" s="37"/>
      <c r="I168" s="38">
        <v>644.03</v>
      </c>
      <c r="J168" s="37">
        <v>402.24</v>
      </c>
      <c r="K168" s="37">
        <v>226.06</v>
      </c>
      <c r="L168" s="37">
        <v>480.03</v>
      </c>
      <c r="M168" s="39">
        <v>509.22</v>
      </c>
      <c r="N168" s="182"/>
      <c r="O168" s="183">
        <v>403</v>
      </c>
      <c r="P168" s="37">
        <v>258.89999999999998</v>
      </c>
      <c r="Q168" s="37">
        <v>313.47000000000003</v>
      </c>
      <c r="R168" s="41">
        <v>447.16</v>
      </c>
      <c r="S168" s="167">
        <v>263.02999999999997</v>
      </c>
      <c r="T168" s="168">
        <v>282.27999999999997</v>
      </c>
      <c r="U168" s="169"/>
      <c r="V168" s="170"/>
      <c r="W168" s="372"/>
      <c r="X168" s="385">
        <v>425.51</v>
      </c>
      <c r="Y168" s="185">
        <v>335.34</v>
      </c>
      <c r="Z168" s="203"/>
      <c r="AA168" s="412"/>
      <c r="AB168" s="425">
        <v>434</v>
      </c>
      <c r="AC168" s="183"/>
      <c r="AD168" s="37"/>
      <c r="AE168" s="37"/>
      <c r="AF168" s="37"/>
      <c r="AG168" s="37">
        <v>198.31</v>
      </c>
      <c r="AH168" s="37">
        <v>573.24</v>
      </c>
      <c r="AI168" s="37">
        <v>681.46</v>
      </c>
      <c r="AJ168" s="37">
        <v>200.58</v>
      </c>
      <c r="AK168" s="37"/>
      <c r="AL168" s="37"/>
      <c r="AM168" s="37"/>
      <c r="AN168" s="37"/>
      <c r="AO168" s="451">
        <f t="shared" si="9"/>
        <v>390.70904761904768</v>
      </c>
      <c r="AP168" s="455">
        <f t="shared" si="6"/>
        <v>366.52428571428572</v>
      </c>
    </row>
    <row r="169" spans="1:42" s="36" customFormat="1" x14ac:dyDescent="0.25">
      <c r="A169" s="258"/>
      <c r="B169" s="259" t="s">
        <v>469</v>
      </c>
      <c r="C169" s="149" t="s">
        <v>10</v>
      </c>
      <c r="D169" s="260"/>
      <c r="E169" s="37"/>
      <c r="F169" s="181"/>
      <c r="G169" s="38"/>
      <c r="H169" s="37"/>
      <c r="I169" s="38"/>
      <c r="J169" s="37"/>
      <c r="K169" s="37"/>
      <c r="L169" s="37"/>
      <c r="M169" s="39"/>
      <c r="N169" s="182"/>
      <c r="O169" s="183"/>
      <c r="P169" s="37"/>
      <c r="Q169" s="37"/>
      <c r="R169" s="41"/>
      <c r="S169" s="167"/>
      <c r="T169" s="168"/>
      <c r="U169" s="169"/>
      <c r="V169" s="170"/>
      <c r="W169" s="372"/>
      <c r="X169" s="385">
        <v>563.17999999999995</v>
      </c>
      <c r="Y169" s="185">
        <v>658.73</v>
      </c>
      <c r="Z169" s="203"/>
      <c r="AA169" s="412"/>
      <c r="AB169" s="425"/>
      <c r="AC169" s="183"/>
      <c r="AD169" s="37"/>
      <c r="AE169" s="37"/>
      <c r="AF169" s="37"/>
      <c r="AG169" s="37"/>
      <c r="AH169" s="37"/>
      <c r="AI169" s="37"/>
      <c r="AJ169" s="37"/>
      <c r="AK169" s="37"/>
      <c r="AL169" s="37"/>
      <c r="AM169" s="37"/>
      <c r="AN169" s="37"/>
      <c r="AO169" s="451">
        <f t="shared" si="9"/>
        <v>610.95499999999993</v>
      </c>
      <c r="AP169" s="455">
        <f t="shared" si="6"/>
        <v>658.73</v>
      </c>
    </row>
    <row r="170" spans="1:42" x14ac:dyDescent="0.25">
      <c r="A170" s="261"/>
      <c r="B170" s="259" t="s">
        <v>470</v>
      </c>
      <c r="C170" s="262" t="s">
        <v>10</v>
      </c>
      <c r="D170" s="263">
        <v>720</v>
      </c>
      <c r="E170" s="264">
        <v>813.71</v>
      </c>
      <c r="F170" s="265">
        <v>744.17</v>
      </c>
      <c r="G170" s="266"/>
      <c r="H170" s="264"/>
      <c r="I170" s="266"/>
      <c r="J170" s="264"/>
      <c r="K170" s="264"/>
      <c r="L170" s="264"/>
      <c r="M170" s="267"/>
      <c r="N170" s="268"/>
      <c r="O170" s="269"/>
      <c r="P170" s="264"/>
      <c r="Q170" s="264"/>
      <c r="R170" s="267"/>
      <c r="S170" s="155"/>
      <c r="T170" s="156"/>
      <c r="U170" s="157"/>
      <c r="V170" s="158"/>
      <c r="W170" s="374"/>
      <c r="X170" s="387"/>
      <c r="Y170" s="156"/>
      <c r="Z170" s="211"/>
      <c r="AA170" s="409"/>
      <c r="AB170" s="427"/>
      <c r="AC170" s="269"/>
      <c r="AD170" s="264"/>
      <c r="AE170" s="264"/>
      <c r="AF170" s="264"/>
      <c r="AG170" s="264"/>
      <c r="AH170" s="264"/>
      <c r="AI170" s="264"/>
      <c r="AJ170" s="264"/>
      <c r="AK170" s="264"/>
      <c r="AL170" s="264"/>
      <c r="AM170" s="264"/>
      <c r="AN170" s="264"/>
      <c r="AO170" s="451">
        <f t="shared" si="9"/>
        <v>759.29333333333341</v>
      </c>
      <c r="AP170" s="455">
        <f t="shared" si="6"/>
        <v>813.71</v>
      </c>
    </row>
    <row r="171" spans="1:42" x14ac:dyDescent="0.25">
      <c r="A171" s="261"/>
      <c r="B171" s="259" t="s">
        <v>471</v>
      </c>
      <c r="C171" s="262" t="s">
        <v>10</v>
      </c>
      <c r="D171" s="264"/>
      <c r="E171" s="264"/>
      <c r="F171" s="265"/>
      <c r="G171" s="266"/>
      <c r="H171" s="264"/>
      <c r="I171" s="266">
        <v>1374.51</v>
      </c>
      <c r="J171" s="264">
        <v>648</v>
      </c>
      <c r="K171" s="264">
        <v>1707.47</v>
      </c>
      <c r="L171" s="264">
        <v>1295.3399999999999</v>
      </c>
      <c r="M171" s="267">
        <v>1071.29</v>
      </c>
      <c r="N171" s="268"/>
      <c r="O171" s="269"/>
      <c r="P171" s="264"/>
      <c r="Q171" s="264"/>
      <c r="R171" s="267"/>
      <c r="S171" s="155">
        <v>862.7</v>
      </c>
      <c r="T171" s="156">
        <v>738.29</v>
      </c>
      <c r="U171" s="157"/>
      <c r="V171" s="158"/>
      <c r="W171" s="374"/>
      <c r="X171" s="387"/>
      <c r="Y171" s="156"/>
      <c r="Z171" s="211"/>
      <c r="AA171" s="409"/>
      <c r="AB171" s="427"/>
      <c r="AC171" s="269"/>
      <c r="AD171" s="264"/>
      <c r="AE171" s="264"/>
      <c r="AF171" s="264"/>
      <c r="AG171" s="264"/>
      <c r="AH171" s="264"/>
      <c r="AI171" s="264"/>
      <c r="AJ171" s="264"/>
      <c r="AK171" s="264"/>
      <c r="AL171" s="264"/>
      <c r="AM171" s="264"/>
      <c r="AN171" s="264"/>
      <c r="AO171" s="451">
        <f t="shared" si="9"/>
        <v>1099.6571428571428</v>
      </c>
      <c r="AP171" s="455">
        <f t="shared" si="6"/>
        <v>1079.02</v>
      </c>
    </row>
    <row r="172" spans="1:42" x14ac:dyDescent="0.25">
      <c r="A172" s="261"/>
      <c r="B172" s="259" t="s">
        <v>472</v>
      </c>
      <c r="C172" s="262" t="s">
        <v>10</v>
      </c>
      <c r="D172" s="264"/>
      <c r="E172" s="264"/>
      <c r="F172" s="265"/>
      <c r="G172" s="266"/>
      <c r="H172" s="264"/>
      <c r="I172" s="266">
        <v>1907.12</v>
      </c>
      <c r="J172" s="264">
        <v>858</v>
      </c>
      <c r="K172" s="264">
        <v>2053.94</v>
      </c>
      <c r="L172" s="264">
        <v>1548.75</v>
      </c>
      <c r="M172" s="267">
        <v>1668.11</v>
      </c>
      <c r="N172" s="268"/>
      <c r="O172" s="269"/>
      <c r="P172" s="264"/>
      <c r="Q172" s="264"/>
      <c r="R172" s="267"/>
      <c r="S172" s="155"/>
      <c r="T172" s="156"/>
      <c r="U172" s="157"/>
      <c r="V172" s="158"/>
      <c r="W172" s="374"/>
      <c r="X172" s="387"/>
      <c r="Y172" s="156"/>
      <c r="Z172" s="211"/>
      <c r="AA172" s="409"/>
      <c r="AB172" s="427"/>
      <c r="AC172" s="269"/>
      <c r="AD172" s="264"/>
      <c r="AE172" s="264"/>
      <c r="AF172" s="264"/>
      <c r="AG172" s="264"/>
      <c r="AH172" s="264"/>
      <c r="AI172" s="264"/>
      <c r="AJ172" s="264"/>
      <c r="AK172" s="264"/>
      <c r="AL172" s="264"/>
      <c r="AM172" s="264"/>
      <c r="AN172" s="264"/>
      <c r="AO172" s="451">
        <f t="shared" si="9"/>
        <v>1607.1839999999997</v>
      </c>
      <c r="AP172" s="455">
        <f t="shared" si="6"/>
        <v>1548.75</v>
      </c>
    </row>
    <row r="173" spans="1:42" x14ac:dyDescent="0.25">
      <c r="A173" s="261"/>
      <c r="B173" s="259" t="s">
        <v>473</v>
      </c>
      <c r="C173" s="262" t="s">
        <v>10</v>
      </c>
      <c r="D173" s="264"/>
      <c r="E173" s="264"/>
      <c r="F173" s="265"/>
      <c r="G173" s="266"/>
      <c r="H173" s="264"/>
      <c r="I173" s="266">
        <v>2201.91</v>
      </c>
      <c r="J173" s="264">
        <v>1008</v>
      </c>
      <c r="K173" s="264">
        <v>2634.07</v>
      </c>
      <c r="L173" s="264">
        <v>1977.43</v>
      </c>
      <c r="M173" s="267">
        <v>1868.99</v>
      </c>
      <c r="N173" s="268"/>
      <c r="O173" s="269"/>
      <c r="P173" s="264"/>
      <c r="Q173" s="264"/>
      <c r="R173" s="267"/>
      <c r="S173" s="155"/>
      <c r="T173" s="156"/>
      <c r="U173" s="157"/>
      <c r="V173" s="158"/>
      <c r="W173" s="374"/>
      <c r="X173" s="387"/>
      <c r="Y173" s="156"/>
      <c r="Z173" s="211"/>
      <c r="AA173" s="409"/>
      <c r="AB173" s="427"/>
      <c r="AC173" s="269"/>
      <c r="AD173" s="264"/>
      <c r="AE173" s="264"/>
      <c r="AF173" s="264"/>
      <c r="AG173" s="264"/>
      <c r="AH173" s="264"/>
      <c r="AI173" s="264"/>
      <c r="AJ173" s="264"/>
      <c r="AK173" s="264"/>
      <c r="AL173" s="264"/>
      <c r="AM173" s="264"/>
      <c r="AN173" s="264"/>
      <c r="AO173" s="451">
        <f t="shared" si="9"/>
        <v>1938.08</v>
      </c>
      <c r="AP173" s="455">
        <f t="shared" si="6"/>
        <v>1977.43</v>
      </c>
    </row>
    <row r="174" spans="1:42" s="36" customFormat="1" x14ac:dyDescent="0.25">
      <c r="A174" s="217"/>
      <c r="B174" s="161" t="s">
        <v>275</v>
      </c>
      <c r="C174" s="149"/>
      <c r="D174" s="38"/>
      <c r="E174" s="37"/>
      <c r="F174" s="181"/>
      <c r="G174" s="38"/>
      <c r="H174" s="37"/>
      <c r="I174" s="176"/>
      <c r="J174" s="50"/>
      <c r="K174" s="50"/>
      <c r="L174" s="37"/>
      <c r="M174" s="39"/>
      <c r="N174" s="182"/>
      <c r="O174" s="183"/>
      <c r="P174" s="37"/>
      <c r="Q174" s="37"/>
      <c r="R174" s="39"/>
      <c r="S174" s="184"/>
      <c r="T174" s="185"/>
      <c r="U174" s="186"/>
      <c r="V174" s="187"/>
      <c r="W174" s="372"/>
      <c r="X174" s="385"/>
      <c r="Y174" s="185"/>
      <c r="Z174" s="203"/>
      <c r="AA174" s="412"/>
      <c r="AB174" s="425"/>
      <c r="AC174" s="183"/>
      <c r="AD174" s="37"/>
      <c r="AE174" s="37"/>
      <c r="AF174" s="37"/>
      <c r="AG174" s="37"/>
      <c r="AH174" s="37"/>
      <c r="AI174" s="37"/>
      <c r="AJ174" s="37"/>
      <c r="AK174" s="37"/>
      <c r="AL174" s="37"/>
      <c r="AM174" s="37"/>
      <c r="AN174" s="37"/>
      <c r="AO174" s="451" t="s">
        <v>7</v>
      </c>
      <c r="AP174" s="455" t="s">
        <v>7</v>
      </c>
    </row>
    <row r="175" spans="1:42" s="36" customFormat="1" x14ac:dyDescent="0.25">
      <c r="A175" s="217"/>
      <c r="B175" s="174" t="s">
        <v>276</v>
      </c>
      <c r="C175" s="149" t="s">
        <v>10</v>
      </c>
      <c r="D175" s="38"/>
      <c r="E175" s="37"/>
      <c r="F175" s="181"/>
      <c r="G175" s="38"/>
      <c r="H175" s="37"/>
      <c r="I175" s="176"/>
      <c r="J175" s="50"/>
      <c r="K175" s="50"/>
      <c r="L175" s="37"/>
      <c r="M175" s="39"/>
      <c r="N175" s="182"/>
      <c r="O175" s="183"/>
      <c r="P175" s="37"/>
      <c r="Q175" s="37"/>
      <c r="R175" s="39"/>
      <c r="S175" s="184"/>
      <c r="T175" s="185"/>
      <c r="U175" s="186"/>
      <c r="V175" s="187"/>
      <c r="W175" s="372"/>
      <c r="X175" s="385"/>
      <c r="Y175" s="185"/>
      <c r="Z175" s="203"/>
      <c r="AA175" s="412"/>
      <c r="AB175" s="425"/>
      <c r="AC175" s="183"/>
      <c r="AD175" s="37"/>
      <c r="AE175" s="37"/>
      <c r="AF175" s="37"/>
      <c r="AG175" s="37"/>
      <c r="AH175" s="37"/>
      <c r="AI175" s="37"/>
      <c r="AJ175" s="37"/>
      <c r="AK175" s="37">
        <v>145.16</v>
      </c>
      <c r="AL175" s="37">
        <v>115.87</v>
      </c>
      <c r="AM175" s="37">
        <v>88.66</v>
      </c>
      <c r="AN175" s="37">
        <v>96.51</v>
      </c>
      <c r="AO175" s="451">
        <f>AVERAGE(D175:AN175)</f>
        <v>111.54999999999998</v>
      </c>
      <c r="AP175" s="455">
        <f t="shared" si="6"/>
        <v>145.16</v>
      </c>
    </row>
    <row r="176" spans="1:42" s="36" customFormat="1" x14ac:dyDescent="0.25">
      <c r="A176" s="248"/>
      <c r="B176" s="174" t="s">
        <v>98</v>
      </c>
      <c r="C176" s="149" t="s">
        <v>10</v>
      </c>
      <c r="D176" s="38"/>
      <c r="E176" s="37"/>
      <c r="F176" s="181"/>
      <c r="G176" s="38"/>
      <c r="H176" s="37"/>
      <c r="I176" s="176"/>
      <c r="J176" s="50"/>
      <c r="K176" s="50"/>
      <c r="L176" s="37"/>
      <c r="M176" s="39"/>
      <c r="N176" s="182"/>
      <c r="O176" s="183"/>
      <c r="P176" s="37"/>
      <c r="Q176" s="37"/>
      <c r="R176" s="39"/>
      <c r="S176" s="184"/>
      <c r="T176" s="185"/>
      <c r="U176" s="186"/>
      <c r="V176" s="187"/>
      <c r="W176" s="372"/>
      <c r="X176" s="385"/>
      <c r="Y176" s="185"/>
      <c r="Z176" s="203"/>
      <c r="AA176" s="412"/>
      <c r="AB176" s="425"/>
      <c r="AC176" s="183"/>
      <c r="AD176" s="37"/>
      <c r="AE176" s="37"/>
      <c r="AF176" s="37"/>
      <c r="AG176" s="37"/>
      <c r="AH176" s="37"/>
      <c r="AI176" s="37"/>
      <c r="AJ176" s="37"/>
      <c r="AK176" s="37">
        <v>169.37</v>
      </c>
      <c r="AL176" s="37">
        <v>150.59</v>
      </c>
      <c r="AM176" s="37">
        <v>94.9</v>
      </c>
      <c r="AN176" s="37">
        <v>110.05</v>
      </c>
      <c r="AO176" s="451">
        <f>AVERAGE(D176:AN176)</f>
        <v>131.22749999999999</v>
      </c>
      <c r="AP176" s="455">
        <f t="shared" ref="AP176:AP229" si="10">AVERAGE(E176,H176,L176,N176,R176,S176,V176,AB176,AC176,AG176,AK176,Y176,Z176)</f>
        <v>169.37</v>
      </c>
    </row>
    <row r="177" spans="1:42" s="36" customFormat="1" x14ac:dyDescent="0.25">
      <c r="A177" s="217"/>
      <c r="B177" s="161" t="s">
        <v>671</v>
      </c>
      <c r="C177" s="149" t="s">
        <v>21</v>
      </c>
      <c r="D177" s="38"/>
      <c r="E177" s="37"/>
      <c r="F177" s="181"/>
      <c r="G177" s="38"/>
      <c r="H177" s="37"/>
      <c r="I177" s="176"/>
      <c r="J177" s="50"/>
      <c r="K177" s="50"/>
      <c r="L177" s="37"/>
      <c r="M177" s="39"/>
      <c r="N177" s="182"/>
      <c r="O177" s="183"/>
      <c r="P177" s="37"/>
      <c r="Q177" s="37"/>
      <c r="R177" s="39"/>
      <c r="S177" s="184"/>
      <c r="T177" s="185"/>
      <c r="U177" s="186"/>
      <c r="V177" s="187"/>
      <c r="W177" s="372"/>
      <c r="X177" s="385"/>
      <c r="Y177" s="185"/>
      <c r="Z177" s="203"/>
      <c r="AA177" s="412"/>
      <c r="AB177" s="425"/>
      <c r="AC177" s="183"/>
      <c r="AD177" s="37"/>
      <c r="AE177" s="37"/>
      <c r="AF177" s="37"/>
      <c r="AG177" s="37"/>
      <c r="AH177" s="37"/>
      <c r="AI177" s="37"/>
      <c r="AJ177" s="37"/>
      <c r="AK177" s="37">
        <v>2106.09</v>
      </c>
      <c r="AL177" s="37">
        <v>915.6</v>
      </c>
      <c r="AM177" s="37">
        <v>114.66</v>
      </c>
      <c r="AN177" s="37"/>
      <c r="AO177" s="459">
        <f>AVERAGE(D177:AN177)</f>
        <v>1045.45</v>
      </c>
      <c r="AP177" s="455">
        <f t="shared" si="10"/>
        <v>2106.09</v>
      </c>
    </row>
    <row r="178" spans="1:42" x14ac:dyDescent="0.25">
      <c r="A178" s="217"/>
      <c r="B178" s="161" t="s">
        <v>474</v>
      </c>
      <c r="C178" s="149" t="s">
        <v>21</v>
      </c>
      <c r="D178" s="38"/>
      <c r="E178" s="37"/>
      <c r="F178" s="181"/>
      <c r="G178" s="38"/>
      <c r="H178" s="37"/>
      <c r="I178" s="38">
        <v>5696.76</v>
      </c>
      <c r="J178" s="37">
        <v>6938.27</v>
      </c>
      <c r="K178" s="37">
        <v>6313.82</v>
      </c>
      <c r="L178" s="37">
        <v>8296.9599999999991</v>
      </c>
      <c r="M178" s="39">
        <v>6742.65</v>
      </c>
      <c r="N178" s="182"/>
      <c r="O178" s="183"/>
      <c r="P178" s="37"/>
      <c r="Q178" s="37"/>
      <c r="R178" s="39"/>
      <c r="S178" s="184"/>
      <c r="T178" s="185"/>
      <c r="U178" s="186"/>
      <c r="V178" s="187"/>
      <c r="W178" s="372"/>
      <c r="X178" s="385"/>
      <c r="Y178" s="185"/>
      <c r="Z178" s="203"/>
      <c r="AA178" s="412"/>
      <c r="AB178" s="425"/>
      <c r="AC178" s="183"/>
      <c r="AD178" s="37"/>
      <c r="AE178" s="37"/>
      <c r="AF178" s="37"/>
      <c r="AG178" s="37"/>
      <c r="AH178" s="37"/>
      <c r="AI178" s="37"/>
      <c r="AJ178" s="37"/>
      <c r="AK178" s="37"/>
      <c r="AL178" s="37"/>
      <c r="AM178" s="37"/>
      <c r="AN178" s="37"/>
      <c r="AO178" s="451">
        <f>AVERAGE(D178:AN178)</f>
        <v>6797.692</v>
      </c>
      <c r="AP178" s="455">
        <f t="shared" si="10"/>
        <v>8296.9599999999991</v>
      </c>
    </row>
    <row r="179" spans="1:42" ht="15.75" x14ac:dyDescent="0.25">
      <c r="A179" s="147" t="s">
        <v>101</v>
      </c>
      <c r="B179" s="148" t="s">
        <v>102</v>
      </c>
      <c r="C179" s="149"/>
      <c r="D179" s="38"/>
      <c r="E179" s="37"/>
      <c r="F179" s="181"/>
      <c r="G179" s="38"/>
      <c r="H179" s="37"/>
      <c r="I179" s="38"/>
      <c r="J179" s="37"/>
      <c r="K179" s="37"/>
      <c r="L179" s="37"/>
      <c r="M179" s="39"/>
      <c r="N179" s="182"/>
      <c r="O179" s="183"/>
      <c r="P179" s="37"/>
      <c r="Q179" s="37"/>
      <c r="R179" s="39"/>
      <c r="S179" s="184"/>
      <c r="T179" s="185"/>
      <c r="U179" s="186"/>
      <c r="V179" s="187"/>
      <c r="W179" s="372"/>
      <c r="X179" s="385"/>
      <c r="Y179" s="185"/>
      <c r="Z179" s="203"/>
      <c r="AA179" s="412"/>
      <c r="AB179" s="425"/>
      <c r="AC179" s="183"/>
      <c r="AD179" s="37"/>
      <c r="AE179" s="37"/>
      <c r="AF179" s="37"/>
      <c r="AG179" s="37"/>
      <c r="AH179" s="37"/>
      <c r="AI179" s="37"/>
      <c r="AJ179" s="37"/>
      <c r="AK179" s="37"/>
      <c r="AL179" s="37"/>
      <c r="AM179" s="37"/>
      <c r="AN179" s="37"/>
      <c r="AO179" s="451" t="s">
        <v>7</v>
      </c>
      <c r="AP179" s="455" t="s">
        <v>7</v>
      </c>
    </row>
    <row r="180" spans="1:42" s="36" customFormat="1" x14ac:dyDescent="0.25">
      <c r="A180" s="217"/>
      <c r="B180" s="161" t="s">
        <v>103</v>
      </c>
      <c r="C180" s="149" t="s">
        <v>17</v>
      </c>
      <c r="D180" s="38">
        <v>3.36</v>
      </c>
      <c r="E180" s="37">
        <v>4.4000000000000004</v>
      </c>
      <c r="F180" s="181">
        <v>5.24</v>
      </c>
      <c r="G180" s="38">
        <v>5.23</v>
      </c>
      <c r="H180" s="37">
        <v>4.8600000000000003</v>
      </c>
      <c r="I180" s="38">
        <v>5.03</v>
      </c>
      <c r="J180" s="37">
        <v>4.79</v>
      </c>
      <c r="K180" s="37">
        <v>4.04</v>
      </c>
      <c r="L180" s="37">
        <v>4.6500000000000004</v>
      </c>
      <c r="M180" s="39">
        <v>4.1500000000000004</v>
      </c>
      <c r="N180" s="182">
        <v>13.12</v>
      </c>
      <c r="O180" s="183">
        <v>4.84</v>
      </c>
      <c r="P180" s="37">
        <v>6.14</v>
      </c>
      <c r="Q180" s="37">
        <v>5.23</v>
      </c>
      <c r="R180" s="39">
        <v>5.37</v>
      </c>
      <c r="S180" s="184"/>
      <c r="T180" s="185"/>
      <c r="U180" s="186"/>
      <c r="V180" s="187"/>
      <c r="W180" s="372"/>
      <c r="X180" s="385">
        <v>4.21</v>
      </c>
      <c r="Y180" s="185">
        <v>3.27</v>
      </c>
      <c r="Z180" s="203">
        <v>6.41</v>
      </c>
      <c r="AA180" s="414">
        <v>6.41</v>
      </c>
      <c r="AB180" s="428">
        <v>4.22</v>
      </c>
      <c r="AC180" s="366">
        <v>4.8499999999999996</v>
      </c>
      <c r="AD180" s="43">
        <v>4.33</v>
      </c>
      <c r="AE180" s="43">
        <v>4.7300000000000004</v>
      </c>
      <c r="AF180" s="43">
        <v>5.26</v>
      </c>
      <c r="AG180" s="43">
        <v>4.71</v>
      </c>
      <c r="AH180" s="43">
        <v>4.33</v>
      </c>
      <c r="AI180" s="43">
        <v>4.7300000000000004</v>
      </c>
      <c r="AJ180" s="43">
        <v>6.2</v>
      </c>
      <c r="AK180" s="43">
        <v>4.75</v>
      </c>
      <c r="AL180" s="43">
        <v>4.33</v>
      </c>
      <c r="AM180" s="43">
        <v>4.7300000000000004</v>
      </c>
      <c r="AN180" s="43">
        <v>4.79</v>
      </c>
      <c r="AO180" s="451">
        <f t="shared" ref="AO180:AO190" si="11">AVERAGE(D180:AN180)</f>
        <v>5.0846874999999994</v>
      </c>
      <c r="AP180" s="455">
        <f t="shared" si="10"/>
        <v>5.51</v>
      </c>
    </row>
    <row r="181" spans="1:42" s="36" customFormat="1" x14ac:dyDescent="0.25">
      <c r="A181" s="217"/>
      <c r="B181" s="161" t="s">
        <v>104</v>
      </c>
      <c r="C181" s="149" t="s">
        <v>17</v>
      </c>
      <c r="D181" s="38"/>
      <c r="E181" s="37"/>
      <c r="F181" s="181"/>
      <c r="G181" s="38"/>
      <c r="H181" s="37"/>
      <c r="I181" s="38"/>
      <c r="J181" s="37"/>
      <c r="K181" s="37"/>
      <c r="L181" s="37"/>
      <c r="M181" s="39"/>
      <c r="N181" s="182"/>
      <c r="O181" s="183"/>
      <c r="P181" s="37"/>
      <c r="Q181" s="37"/>
      <c r="R181" s="39"/>
      <c r="S181" s="184">
        <v>5.1100000000000003</v>
      </c>
      <c r="T181" s="185">
        <v>5.35</v>
      </c>
      <c r="U181" s="186">
        <v>3.82</v>
      </c>
      <c r="V181" s="187">
        <v>3.27</v>
      </c>
      <c r="W181" s="372">
        <v>3.6</v>
      </c>
      <c r="X181" s="385"/>
      <c r="Y181" s="185"/>
      <c r="Z181" s="203"/>
      <c r="AA181" s="410"/>
      <c r="AB181" s="422"/>
      <c r="AC181" s="214"/>
      <c r="AD181" s="42"/>
      <c r="AE181" s="42"/>
      <c r="AF181" s="42"/>
      <c r="AG181" s="46"/>
      <c r="AH181" s="46"/>
      <c r="AI181" s="46"/>
      <c r="AJ181" s="46"/>
      <c r="AK181" s="46"/>
      <c r="AL181" s="46"/>
      <c r="AM181" s="46"/>
      <c r="AN181" s="46"/>
      <c r="AO181" s="451">
        <f t="shared" si="11"/>
        <v>4.2300000000000004</v>
      </c>
      <c r="AP181" s="455">
        <f t="shared" si="10"/>
        <v>4.1900000000000004</v>
      </c>
    </row>
    <row r="182" spans="1:42" s="36" customFormat="1" x14ac:dyDescent="0.25">
      <c r="A182" s="217"/>
      <c r="B182" s="161" t="s">
        <v>611</v>
      </c>
      <c r="C182" s="149" t="s">
        <v>17</v>
      </c>
      <c r="D182" s="38"/>
      <c r="E182" s="37"/>
      <c r="F182" s="181"/>
      <c r="G182" s="38"/>
      <c r="H182" s="37"/>
      <c r="I182" s="38"/>
      <c r="J182" s="37"/>
      <c r="K182" s="37"/>
      <c r="L182" s="37"/>
      <c r="M182" s="39"/>
      <c r="N182" s="182"/>
      <c r="O182" s="183"/>
      <c r="P182" s="37"/>
      <c r="Q182" s="37"/>
      <c r="R182" s="39"/>
      <c r="S182" s="184"/>
      <c r="T182" s="185"/>
      <c r="U182" s="186"/>
      <c r="V182" s="187"/>
      <c r="W182" s="372"/>
      <c r="X182" s="385"/>
      <c r="Y182" s="185"/>
      <c r="Z182" s="203"/>
      <c r="AA182" s="410"/>
      <c r="AB182" s="422">
        <v>4.78</v>
      </c>
      <c r="AC182" s="214"/>
      <c r="AD182" s="42"/>
      <c r="AE182" s="42"/>
      <c r="AF182" s="42"/>
      <c r="AG182" s="46"/>
      <c r="AH182" s="46"/>
      <c r="AI182" s="46"/>
      <c r="AJ182" s="46"/>
      <c r="AK182" s="46"/>
      <c r="AL182" s="46"/>
      <c r="AM182" s="46"/>
      <c r="AN182" s="46"/>
      <c r="AO182" s="451">
        <f t="shared" si="11"/>
        <v>4.78</v>
      </c>
      <c r="AP182" s="455">
        <f t="shared" si="10"/>
        <v>4.78</v>
      </c>
    </row>
    <row r="183" spans="1:42" s="36" customFormat="1" x14ac:dyDescent="0.25">
      <c r="A183" s="217"/>
      <c r="B183" s="270" t="s">
        <v>105</v>
      </c>
      <c r="C183" s="149" t="s">
        <v>17</v>
      </c>
      <c r="D183" s="38">
        <v>9.5</v>
      </c>
      <c r="E183" s="37">
        <v>11.46</v>
      </c>
      <c r="F183" s="181">
        <v>15.6</v>
      </c>
      <c r="G183" s="38">
        <v>12.57</v>
      </c>
      <c r="H183" s="37">
        <v>5.6</v>
      </c>
      <c r="I183" s="38">
        <v>5.28</v>
      </c>
      <c r="J183" s="37">
        <v>5.92</v>
      </c>
      <c r="K183" s="37">
        <v>6.1</v>
      </c>
      <c r="L183" s="37">
        <v>8.32</v>
      </c>
      <c r="M183" s="39">
        <v>5.85</v>
      </c>
      <c r="N183" s="182"/>
      <c r="O183" s="183">
        <v>9.99</v>
      </c>
      <c r="P183" s="37">
        <v>7.46</v>
      </c>
      <c r="Q183" s="37">
        <v>5.73</v>
      </c>
      <c r="R183" s="39">
        <v>5.65</v>
      </c>
      <c r="S183" s="184">
        <v>7</v>
      </c>
      <c r="T183" s="185">
        <v>10.59</v>
      </c>
      <c r="U183" s="186">
        <v>4.01</v>
      </c>
      <c r="V183" s="187">
        <v>6.41</v>
      </c>
      <c r="W183" s="372">
        <v>5.17</v>
      </c>
      <c r="X183" s="385">
        <v>7.04</v>
      </c>
      <c r="Y183" s="185">
        <v>3.92</v>
      </c>
      <c r="Z183" s="203"/>
      <c r="AA183" s="408"/>
      <c r="AB183" s="423">
        <v>8.8699999999999992</v>
      </c>
      <c r="AC183" s="363">
        <v>7.27</v>
      </c>
      <c r="AD183" s="46">
        <v>5.6</v>
      </c>
      <c r="AE183" s="46">
        <v>13.78</v>
      </c>
      <c r="AF183" s="46">
        <v>4.76</v>
      </c>
      <c r="AG183" s="46">
        <v>7.46</v>
      </c>
      <c r="AH183" s="46">
        <v>5.6</v>
      </c>
      <c r="AI183" s="46">
        <v>13.05</v>
      </c>
      <c r="AJ183" s="46">
        <v>7.66</v>
      </c>
      <c r="AK183" s="46">
        <v>7.5</v>
      </c>
      <c r="AL183" s="46">
        <v>5.6</v>
      </c>
      <c r="AM183" s="46">
        <v>13.05</v>
      </c>
      <c r="AN183" s="46">
        <v>4.0999999999999996</v>
      </c>
      <c r="AO183" s="451">
        <f t="shared" si="11"/>
        <v>7.7491176470588226</v>
      </c>
      <c r="AP183" s="455">
        <f t="shared" si="10"/>
        <v>7.2236363636363627</v>
      </c>
    </row>
    <row r="184" spans="1:42" s="36" customFormat="1" x14ac:dyDescent="0.25">
      <c r="A184" s="217"/>
      <c r="B184" s="270" t="s">
        <v>475</v>
      </c>
      <c r="C184" s="149" t="s">
        <v>17</v>
      </c>
      <c r="D184" s="38">
        <v>12.86</v>
      </c>
      <c r="E184" s="37">
        <v>16.16</v>
      </c>
      <c r="F184" s="181">
        <v>14.24</v>
      </c>
      <c r="G184" s="38"/>
      <c r="H184" s="37"/>
      <c r="I184" s="38"/>
      <c r="J184" s="37"/>
      <c r="K184" s="37"/>
      <c r="L184" s="37"/>
      <c r="M184" s="39"/>
      <c r="N184" s="182"/>
      <c r="O184" s="183"/>
      <c r="P184" s="37"/>
      <c r="Q184" s="37"/>
      <c r="R184" s="39"/>
      <c r="S184" s="184">
        <v>12.75</v>
      </c>
      <c r="T184" s="185">
        <v>13.43</v>
      </c>
      <c r="U184" s="186"/>
      <c r="V184" s="187"/>
      <c r="W184" s="372"/>
      <c r="X184" s="385"/>
      <c r="Y184" s="185"/>
      <c r="Z184" s="203"/>
      <c r="AA184" s="408"/>
      <c r="AB184" s="423"/>
      <c r="AC184" s="363"/>
      <c r="AD184" s="46"/>
      <c r="AE184" s="46"/>
      <c r="AF184" s="46"/>
      <c r="AG184" s="46"/>
      <c r="AH184" s="46"/>
      <c r="AI184" s="46"/>
      <c r="AJ184" s="46"/>
      <c r="AK184" s="46"/>
      <c r="AL184" s="46"/>
      <c r="AM184" s="46"/>
      <c r="AN184" s="46"/>
      <c r="AO184" s="451">
        <f t="shared" si="11"/>
        <v>13.888</v>
      </c>
      <c r="AP184" s="455">
        <f t="shared" si="10"/>
        <v>14.455</v>
      </c>
    </row>
    <row r="185" spans="1:42" s="36" customFormat="1" x14ac:dyDescent="0.25">
      <c r="A185" s="217"/>
      <c r="B185" s="161" t="s">
        <v>612</v>
      </c>
      <c r="C185" s="149" t="s">
        <v>17</v>
      </c>
      <c r="D185" s="38"/>
      <c r="E185" s="37"/>
      <c r="F185" s="181"/>
      <c r="G185" s="38"/>
      <c r="H185" s="37"/>
      <c r="I185" s="176"/>
      <c r="J185" s="50"/>
      <c r="K185" s="50"/>
      <c r="L185" s="50"/>
      <c r="M185" s="212"/>
      <c r="N185" s="213"/>
      <c r="O185" s="214"/>
      <c r="P185" s="42"/>
      <c r="Q185" s="42"/>
      <c r="R185" s="41"/>
      <c r="S185" s="167"/>
      <c r="T185" s="168"/>
      <c r="U185" s="169"/>
      <c r="V185" s="170"/>
      <c r="W185" s="371"/>
      <c r="X185" s="383"/>
      <c r="Y185" s="168"/>
      <c r="Z185" s="188"/>
      <c r="AA185" s="410"/>
      <c r="AB185" s="422">
        <v>18.77</v>
      </c>
      <c r="AC185" s="214"/>
      <c r="AD185" s="42"/>
      <c r="AE185" s="42"/>
      <c r="AF185" s="42"/>
      <c r="AG185" s="46"/>
      <c r="AH185" s="46"/>
      <c r="AI185" s="46"/>
      <c r="AJ185" s="46"/>
      <c r="AK185" s="46"/>
      <c r="AL185" s="46"/>
      <c r="AM185" s="46"/>
      <c r="AN185" s="46"/>
      <c r="AO185" s="451">
        <f t="shared" si="11"/>
        <v>18.77</v>
      </c>
      <c r="AP185" s="455">
        <f t="shared" si="10"/>
        <v>18.77</v>
      </c>
    </row>
    <row r="186" spans="1:42" s="36" customFormat="1" x14ac:dyDescent="0.25">
      <c r="A186" s="217"/>
      <c r="B186" s="161" t="s">
        <v>476</v>
      </c>
      <c r="C186" s="149" t="s">
        <v>17</v>
      </c>
      <c r="D186" s="38"/>
      <c r="E186" s="37"/>
      <c r="F186" s="181"/>
      <c r="G186" s="38"/>
      <c r="H186" s="37"/>
      <c r="I186" s="176"/>
      <c r="J186" s="50"/>
      <c r="K186" s="50"/>
      <c r="L186" s="50"/>
      <c r="M186" s="212"/>
      <c r="N186" s="213">
        <v>27.64</v>
      </c>
      <c r="O186" s="214"/>
      <c r="P186" s="42"/>
      <c r="Q186" s="42"/>
      <c r="R186" s="41"/>
      <c r="S186" s="167"/>
      <c r="T186" s="168"/>
      <c r="U186" s="169"/>
      <c r="V186" s="170"/>
      <c r="W186" s="371"/>
      <c r="X186" s="383"/>
      <c r="Y186" s="168"/>
      <c r="Z186" s="188"/>
      <c r="AA186" s="410"/>
      <c r="AB186" s="422"/>
      <c r="AC186" s="214"/>
      <c r="AD186" s="42"/>
      <c r="AE186" s="42"/>
      <c r="AF186" s="42"/>
      <c r="AG186" s="46"/>
      <c r="AH186" s="46"/>
      <c r="AI186" s="46"/>
      <c r="AJ186" s="46"/>
      <c r="AK186" s="46"/>
      <c r="AL186" s="46"/>
      <c r="AM186" s="46"/>
      <c r="AN186" s="46"/>
      <c r="AO186" s="451">
        <f t="shared" si="11"/>
        <v>27.64</v>
      </c>
      <c r="AP186" s="455">
        <f t="shared" si="10"/>
        <v>27.64</v>
      </c>
    </row>
    <row r="187" spans="1:42" s="36" customFormat="1" x14ac:dyDescent="0.25">
      <c r="A187" s="217"/>
      <c r="B187" s="161" t="s">
        <v>256</v>
      </c>
      <c r="C187" s="149" t="s">
        <v>19</v>
      </c>
      <c r="D187" s="38">
        <v>1.32</v>
      </c>
      <c r="E187" s="37">
        <v>0.3</v>
      </c>
      <c r="F187" s="181">
        <v>0.75</v>
      </c>
      <c r="G187" s="38"/>
      <c r="H187" s="37"/>
      <c r="I187" s="38"/>
      <c r="J187" s="37"/>
      <c r="K187" s="37"/>
      <c r="L187" s="37"/>
      <c r="M187" s="39"/>
      <c r="N187" s="182"/>
      <c r="O187" s="183"/>
      <c r="P187" s="37"/>
      <c r="Q187" s="37"/>
      <c r="R187" s="39"/>
      <c r="S187" s="184"/>
      <c r="T187" s="185"/>
      <c r="U187" s="186"/>
      <c r="V187" s="187"/>
      <c r="W187" s="372"/>
      <c r="X187" s="385"/>
      <c r="Y187" s="185"/>
      <c r="Z187" s="203"/>
      <c r="AA187" s="412"/>
      <c r="AB187" s="425">
        <v>1.24</v>
      </c>
      <c r="AC187" s="183"/>
      <c r="AD187" s="37"/>
      <c r="AE187" s="37"/>
      <c r="AF187" s="37"/>
      <c r="AG187" s="37"/>
      <c r="AH187" s="37"/>
      <c r="AI187" s="37"/>
      <c r="AJ187" s="37"/>
      <c r="AK187" s="37"/>
      <c r="AL187" s="37"/>
      <c r="AM187" s="37"/>
      <c r="AN187" s="37"/>
      <c r="AO187" s="451">
        <f t="shared" si="11"/>
        <v>0.90250000000000008</v>
      </c>
      <c r="AP187" s="455">
        <f t="shared" si="10"/>
        <v>0.77</v>
      </c>
    </row>
    <row r="188" spans="1:42" s="36" customFormat="1" x14ac:dyDescent="0.25">
      <c r="A188" s="217"/>
      <c r="B188" s="161" t="s">
        <v>617</v>
      </c>
      <c r="C188" s="149" t="s">
        <v>17</v>
      </c>
      <c r="D188" s="38"/>
      <c r="E188" s="37"/>
      <c r="F188" s="181"/>
      <c r="G188" s="38"/>
      <c r="H188" s="37"/>
      <c r="I188" s="38"/>
      <c r="J188" s="37"/>
      <c r="K188" s="37"/>
      <c r="L188" s="37"/>
      <c r="M188" s="39"/>
      <c r="N188" s="182"/>
      <c r="O188" s="183"/>
      <c r="P188" s="37"/>
      <c r="Q188" s="37"/>
      <c r="R188" s="39"/>
      <c r="S188" s="184"/>
      <c r="T188" s="185"/>
      <c r="U188" s="186"/>
      <c r="V188" s="187"/>
      <c r="W188" s="372"/>
      <c r="X188" s="385"/>
      <c r="Y188" s="185"/>
      <c r="Z188" s="203"/>
      <c r="AA188" s="412"/>
      <c r="AB188" s="425">
        <v>6.93</v>
      </c>
      <c r="AC188" s="183"/>
      <c r="AD188" s="37"/>
      <c r="AE188" s="37"/>
      <c r="AF188" s="37"/>
      <c r="AG188" s="37"/>
      <c r="AH188" s="37"/>
      <c r="AI188" s="37"/>
      <c r="AJ188" s="37"/>
      <c r="AK188" s="37"/>
      <c r="AL188" s="37"/>
      <c r="AM188" s="37"/>
      <c r="AN188" s="37"/>
      <c r="AO188" s="451">
        <f t="shared" si="11"/>
        <v>6.93</v>
      </c>
      <c r="AP188" s="455">
        <f t="shared" si="10"/>
        <v>6.93</v>
      </c>
    </row>
    <row r="189" spans="1:42" s="36" customFormat="1" x14ac:dyDescent="0.25">
      <c r="A189" s="217"/>
      <c r="B189" s="161" t="s">
        <v>456</v>
      </c>
      <c r="C189" s="149" t="s">
        <v>17</v>
      </c>
      <c r="D189" s="38"/>
      <c r="E189" s="37"/>
      <c r="F189" s="181"/>
      <c r="G189" s="38">
        <v>4.01</v>
      </c>
      <c r="H189" s="37">
        <v>5.69</v>
      </c>
      <c r="I189" s="38"/>
      <c r="J189" s="37"/>
      <c r="K189" s="37"/>
      <c r="L189" s="37"/>
      <c r="M189" s="39"/>
      <c r="N189" s="182"/>
      <c r="O189" s="183"/>
      <c r="P189" s="37"/>
      <c r="Q189" s="37"/>
      <c r="R189" s="39"/>
      <c r="S189" s="184"/>
      <c r="T189" s="185"/>
      <c r="U189" s="186"/>
      <c r="V189" s="187"/>
      <c r="W189" s="372"/>
      <c r="X189" s="385"/>
      <c r="Y189" s="185"/>
      <c r="Z189" s="203"/>
      <c r="AA189" s="412"/>
      <c r="AB189" s="425"/>
      <c r="AC189" s="183"/>
      <c r="AD189" s="37"/>
      <c r="AE189" s="37"/>
      <c r="AF189" s="37"/>
      <c r="AG189" s="37"/>
      <c r="AH189" s="37"/>
      <c r="AI189" s="37"/>
      <c r="AJ189" s="37"/>
      <c r="AK189" s="37"/>
      <c r="AL189" s="37"/>
      <c r="AM189" s="37"/>
      <c r="AN189" s="37"/>
      <c r="AO189" s="451">
        <f t="shared" si="11"/>
        <v>4.8499999999999996</v>
      </c>
      <c r="AP189" s="455">
        <f t="shared" si="10"/>
        <v>5.69</v>
      </c>
    </row>
    <row r="190" spans="1:42" s="36" customFormat="1" x14ac:dyDescent="0.25">
      <c r="A190" s="217"/>
      <c r="B190" s="161" t="s">
        <v>602</v>
      </c>
      <c r="C190" s="149" t="s">
        <v>17</v>
      </c>
      <c r="D190" s="38"/>
      <c r="E190" s="37"/>
      <c r="F190" s="181"/>
      <c r="G190" s="38"/>
      <c r="H190" s="37"/>
      <c r="I190" s="38"/>
      <c r="J190" s="37"/>
      <c r="K190" s="37"/>
      <c r="L190" s="37"/>
      <c r="M190" s="39"/>
      <c r="N190" s="182"/>
      <c r="O190" s="183"/>
      <c r="P190" s="37"/>
      <c r="Q190" s="37"/>
      <c r="R190" s="39"/>
      <c r="S190" s="184"/>
      <c r="T190" s="185"/>
      <c r="U190" s="186"/>
      <c r="V190" s="187"/>
      <c r="W190" s="372"/>
      <c r="X190" s="385"/>
      <c r="Y190" s="185"/>
      <c r="Z190" s="203"/>
      <c r="AA190" s="412"/>
      <c r="AB190" s="425">
        <v>4.78</v>
      </c>
      <c r="AC190" s="183"/>
      <c r="AD190" s="37"/>
      <c r="AE190" s="37"/>
      <c r="AF190" s="37"/>
      <c r="AG190" s="37"/>
      <c r="AH190" s="37"/>
      <c r="AI190" s="37"/>
      <c r="AJ190" s="37"/>
      <c r="AK190" s="37"/>
      <c r="AL190" s="37"/>
      <c r="AM190" s="37"/>
      <c r="AN190" s="37"/>
      <c r="AO190" s="451">
        <f t="shared" si="11"/>
        <v>4.78</v>
      </c>
      <c r="AP190" s="455">
        <f t="shared" si="10"/>
        <v>4.78</v>
      </c>
    </row>
    <row r="191" spans="1:42" s="36" customFormat="1" ht="15.75" x14ac:dyDescent="0.25">
      <c r="A191" s="147" t="s">
        <v>106</v>
      </c>
      <c r="B191" s="148" t="s">
        <v>301</v>
      </c>
      <c r="C191" s="149"/>
      <c r="D191" s="38"/>
      <c r="E191" s="37"/>
      <c r="F191" s="181"/>
      <c r="G191" s="38"/>
      <c r="H191" s="37"/>
      <c r="I191" s="176"/>
      <c r="J191" s="50"/>
      <c r="K191" s="50"/>
      <c r="L191" s="50"/>
      <c r="M191" s="212"/>
      <c r="N191" s="213"/>
      <c r="O191" s="214"/>
      <c r="P191" s="42"/>
      <c r="Q191" s="42"/>
      <c r="R191" s="41"/>
      <c r="S191" s="167"/>
      <c r="T191" s="168"/>
      <c r="U191" s="169"/>
      <c r="V191" s="170"/>
      <c r="W191" s="371"/>
      <c r="X191" s="383"/>
      <c r="Y191" s="168"/>
      <c r="Z191" s="188"/>
      <c r="AA191" s="410"/>
      <c r="AB191" s="422"/>
      <c r="AC191" s="214"/>
      <c r="AD191" s="42"/>
      <c r="AE191" s="42"/>
      <c r="AF191" s="42"/>
      <c r="AG191" s="46"/>
      <c r="AH191" s="46"/>
      <c r="AI191" s="46"/>
      <c r="AJ191" s="46"/>
      <c r="AK191" s="46"/>
      <c r="AL191" s="46"/>
      <c r="AM191" s="46"/>
      <c r="AN191" s="46"/>
      <c r="AO191" s="451" t="s">
        <v>7</v>
      </c>
      <c r="AP191" s="455" t="s">
        <v>7</v>
      </c>
    </row>
    <row r="192" spans="1:42" s="36" customFormat="1" x14ac:dyDescent="0.25">
      <c r="A192" s="217"/>
      <c r="B192" s="161" t="s">
        <v>169</v>
      </c>
      <c r="C192" s="149" t="s">
        <v>19</v>
      </c>
      <c r="D192" s="38"/>
      <c r="E192" s="37"/>
      <c r="F192" s="181"/>
      <c r="G192" s="38"/>
      <c r="H192" s="37"/>
      <c r="I192" s="176"/>
      <c r="J192" s="50"/>
      <c r="K192" s="50"/>
      <c r="L192" s="50"/>
      <c r="M192" s="212"/>
      <c r="N192" s="213"/>
      <c r="O192" s="214"/>
      <c r="P192" s="42"/>
      <c r="Q192" s="42"/>
      <c r="R192" s="41"/>
      <c r="S192" s="167"/>
      <c r="T192" s="168"/>
      <c r="U192" s="169">
        <v>3.91</v>
      </c>
      <c r="V192" s="170">
        <v>3.26</v>
      </c>
      <c r="W192" s="371">
        <v>3.25</v>
      </c>
      <c r="X192" s="383"/>
      <c r="Y192" s="168"/>
      <c r="Z192" s="188"/>
      <c r="AA192" s="410"/>
      <c r="AB192" s="422"/>
      <c r="AC192" s="214"/>
      <c r="AD192" s="42"/>
      <c r="AE192" s="42"/>
      <c r="AF192" s="42"/>
      <c r="AG192" s="46"/>
      <c r="AH192" s="46"/>
      <c r="AI192" s="46"/>
      <c r="AJ192" s="46"/>
      <c r="AK192" s="46"/>
      <c r="AL192" s="46"/>
      <c r="AM192" s="46"/>
      <c r="AN192" s="46"/>
      <c r="AO192" s="451">
        <f>AVERAGE(D192:AN192)</f>
        <v>3.4733333333333332</v>
      </c>
      <c r="AP192" s="455">
        <f t="shared" si="10"/>
        <v>3.26</v>
      </c>
    </row>
    <row r="193" spans="1:42" s="36" customFormat="1" x14ac:dyDescent="0.25">
      <c r="A193" s="217"/>
      <c r="B193" s="161" t="s">
        <v>477</v>
      </c>
      <c r="C193" s="149" t="s">
        <v>19</v>
      </c>
      <c r="D193" s="38"/>
      <c r="E193" s="37"/>
      <c r="F193" s="181"/>
      <c r="G193" s="38"/>
      <c r="H193" s="37"/>
      <c r="I193" s="176"/>
      <c r="J193" s="50"/>
      <c r="K193" s="50"/>
      <c r="L193" s="50"/>
      <c r="M193" s="212"/>
      <c r="N193" s="213"/>
      <c r="O193" s="214"/>
      <c r="P193" s="42"/>
      <c r="Q193" s="42"/>
      <c r="R193" s="41"/>
      <c r="S193" s="167"/>
      <c r="T193" s="168"/>
      <c r="U193" s="169">
        <v>2.08</v>
      </c>
      <c r="V193" s="170">
        <v>0.89</v>
      </c>
      <c r="W193" s="371">
        <v>1.1299999999999999</v>
      </c>
      <c r="X193" s="383"/>
      <c r="Y193" s="168"/>
      <c r="Z193" s="188"/>
      <c r="AA193" s="410"/>
      <c r="AB193" s="422"/>
      <c r="AC193" s="214"/>
      <c r="AD193" s="42"/>
      <c r="AE193" s="42"/>
      <c r="AF193" s="42"/>
      <c r="AG193" s="46"/>
      <c r="AH193" s="46"/>
      <c r="AI193" s="46"/>
      <c r="AJ193" s="46"/>
      <c r="AK193" s="46"/>
      <c r="AL193" s="46"/>
      <c r="AM193" s="46"/>
      <c r="AN193" s="46"/>
      <c r="AO193" s="451">
        <f>AVERAGE(D193:AN193)</f>
        <v>1.3666666666666665</v>
      </c>
      <c r="AP193" s="455">
        <f t="shared" si="10"/>
        <v>0.89</v>
      </c>
    </row>
    <row r="194" spans="1:42" s="36" customFormat="1" x14ac:dyDescent="0.25">
      <c r="A194" s="217"/>
      <c r="B194" s="161" t="s">
        <v>478</v>
      </c>
      <c r="C194" s="149" t="s">
        <v>19</v>
      </c>
      <c r="D194" s="38"/>
      <c r="E194" s="37"/>
      <c r="F194" s="181"/>
      <c r="G194" s="38"/>
      <c r="H194" s="37"/>
      <c r="I194" s="176"/>
      <c r="J194" s="50"/>
      <c r="K194" s="50"/>
      <c r="L194" s="50"/>
      <c r="M194" s="212"/>
      <c r="N194" s="213"/>
      <c r="O194" s="214"/>
      <c r="P194" s="42"/>
      <c r="Q194" s="42"/>
      <c r="R194" s="41"/>
      <c r="S194" s="167"/>
      <c r="T194" s="168"/>
      <c r="U194" s="169"/>
      <c r="V194" s="170"/>
      <c r="W194" s="371"/>
      <c r="X194" s="383"/>
      <c r="Y194" s="168"/>
      <c r="Z194" s="188">
        <v>6.44</v>
      </c>
      <c r="AA194" s="410">
        <v>5.35</v>
      </c>
      <c r="AB194" s="422"/>
      <c r="AC194" s="214"/>
      <c r="AD194" s="42"/>
      <c r="AE194" s="42"/>
      <c r="AF194" s="42"/>
      <c r="AG194" s="46"/>
      <c r="AH194" s="46"/>
      <c r="AI194" s="46"/>
      <c r="AJ194" s="46"/>
      <c r="AK194" s="46"/>
      <c r="AL194" s="46"/>
      <c r="AM194" s="46"/>
      <c r="AN194" s="46"/>
      <c r="AO194" s="451">
        <f>AVERAGE(D194:AN194)</f>
        <v>5.8949999999999996</v>
      </c>
      <c r="AP194" s="455">
        <f t="shared" si="10"/>
        <v>6.44</v>
      </c>
    </row>
    <row r="195" spans="1:42" s="36" customFormat="1" x14ac:dyDescent="0.25">
      <c r="A195" s="217"/>
      <c r="B195" s="161" t="s">
        <v>613</v>
      </c>
      <c r="C195" s="149" t="s">
        <v>19</v>
      </c>
      <c r="D195" s="38"/>
      <c r="E195" s="37"/>
      <c r="F195" s="181"/>
      <c r="G195" s="38"/>
      <c r="H195" s="37"/>
      <c r="I195" s="176"/>
      <c r="J195" s="50"/>
      <c r="K195" s="50"/>
      <c r="L195" s="50"/>
      <c r="M195" s="212"/>
      <c r="N195" s="213"/>
      <c r="O195" s="214"/>
      <c r="P195" s="42"/>
      <c r="Q195" s="42"/>
      <c r="R195" s="41"/>
      <c r="S195" s="167"/>
      <c r="T195" s="168"/>
      <c r="U195" s="169"/>
      <c r="V195" s="170"/>
      <c r="W195" s="371"/>
      <c r="X195" s="383"/>
      <c r="Y195" s="168"/>
      <c r="Z195" s="188"/>
      <c r="AA195" s="410"/>
      <c r="AB195" s="422">
        <v>3.33</v>
      </c>
      <c r="AC195" s="214"/>
      <c r="AD195" s="42"/>
      <c r="AE195" s="42"/>
      <c r="AF195" s="42"/>
      <c r="AG195" s="46"/>
      <c r="AH195" s="46"/>
      <c r="AI195" s="46"/>
      <c r="AJ195" s="46"/>
      <c r="AK195" s="46"/>
      <c r="AL195" s="46"/>
      <c r="AM195" s="46"/>
      <c r="AN195" s="46"/>
      <c r="AO195" s="451">
        <f>AVERAGE(D195:AN195)</f>
        <v>3.33</v>
      </c>
      <c r="AP195" s="455">
        <f t="shared" si="10"/>
        <v>3.33</v>
      </c>
    </row>
    <row r="196" spans="1:42" s="36" customFormat="1" x14ac:dyDescent="0.25">
      <c r="A196" s="217"/>
      <c r="B196" s="161" t="s">
        <v>614</v>
      </c>
      <c r="C196" s="149" t="s">
        <v>19</v>
      </c>
      <c r="D196" s="38"/>
      <c r="E196" s="37"/>
      <c r="F196" s="181"/>
      <c r="G196" s="38"/>
      <c r="H196" s="37"/>
      <c r="I196" s="176"/>
      <c r="J196" s="50"/>
      <c r="K196" s="50"/>
      <c r="L196" s="50"/>
      <c r="M196" s="212"/>
      <c r="N196" s="213"/>
      <c r="O196" s="214"/>
      <c r="P196" s="42"/>
      <c r="Q196" s="42"/>
      <c r="R196" s="41"/>
      <c r="S196" s="167"/>
      <c r="T196" s="168"/>
      <c r="U196" s="169"/>
      <c r="V196" s="170"/>
      <c r="W196" s="371"/>
      <c r="X196" s="383"/>
      <c r="Y196" s="168"/>
      <c r="Z196" s="188"/>
      <c r="AA196" s="410"/>
      <c r="AB196" s="422">
        <v>2.02</v>
      </c>
      <c r="AC196" s="214"/>
      <c r="AD196" s="42"/>
      <c r="AE196" s="42"/>
      <c r="AF196" s="42"/>
      <c r="AG196" s="46"/>
      <c r="AH196" s="46"/>
      <c r="AI196" s="46"/>
      <c r="AJ196" s="46"/>
      <c r="AK196" s="46"/>
      <c r="AL196" s="46"/>
      <c r="AM196" s="46"/>
      <c r="AN196" s="46"/>
      <c r="AO196" s="451">
        <f>AVERAGE(D196:AN196)</f>
        <v>2.02</v>
      </c>
      <c r="AP196" s="455">
        <f t="shared" si="10"/>
        <v>2.02</v>
      </c>
    </row>
    <row r="197" spans="1:42" s="36" customFormat="1" ht="15.75" x14ac:dyDescent="0.25">
      <c r="A197" s="147" t="s">
        <v>107</v>
      </c>
      <c r="B197" s="148" t="s">
        <v>108</v>
      </c>
      <c r="C197" s="149"/>
      <c r="D197" s="38"/>
      <c r="E197" s="37"/>
      <c r="F197" s="181"/>
      <c r="G197" s="38"/>
      <c r="H197" s="37"/>
      <c r="I197" s="38"/>
      <c r="J197" s="37"/>
      <c r="K197" s="37"/>
      <c r="L197" s="37"/>
      <c r="M197" s="39"/>
      <c r="N197" s="182"/>
      <c r="O197" s="183"/>
      <c r="P197" s="37"/>
      <c r="Q197" s="37"/>
      <c r="R197" s="39"/>
      <c r="S197" s="184"/>
      <c r="T197" s="185"/>
      <c r="U197" s="186"/>
      <c r="V197" s="187"/>
      <c r="W197" s="372"/>
      <c r="X197" s="385"/>
      <c r="Y197" s="168"/>
      <c r="Z197" s="188"/>
      <c r="AA197" s="410"/>
      <c r="AB197" s="422"/>
      <c r="AC197" s="214"/>
      <c r="AD197" s="42"/>
      <c r="AE197" s="42"/>
      <c r="AF197" s="42"/>
      <c r="AG197" s="42"/>
      <c r="AH197" s="42"/>
      <c r="AI197" s="42"/>
      <c r="AJ197" s="42"/>
      <c r="AK197" s="42"/>
      <c r="AL197" s="42"/>
      <c r="AM197" s="42"/>
      <c r="AN197" s="42"/>
      <c r="AO197" s="451" t="s">
        <v>7</v>
      </c>
      <c r="AP197" s="455" t="s">
        <v>7</v>
      </c>
    </row>
    <row r="198" spans="1:42" s="36" customFormat="1" x14ac:dyDescent="0.25">
      <c r="A198" s="217"/>
      <c r="B198" s="161" t="s">
        <v>109</v>
      </c>
      <c r="C198" s="149"/>
      <c r="D198" s="38"/>
      <c r="E198" s="37"/>
      <c r="F198" s="181"/>
      <c r="G198" s="38"/>
      <c r="H198" s="37"/>
      <c r="I198" s="38"/>
      <c r="J198" s="37"/>
      <c r="K198" s="37"/>
      <c r="L198" s="37"/>
      <c r="M198" s="39"/>
      <c r="N198" s="182"/>
      <c r="O198" s="183"/>
      <c r="P198" s="37"/>
      <c r="Q198" s="37"/>
      <c r="R198" s="39"/>
      <c r="S198" s="184"/>
      <c r="T198" s="185"/>
      <c r="U198" s="186"/>
      <c r="V198" s="187"/>
      <c r="W198" s="372"/>
      <c r="X198" s="385"/>
      <c r="Y198" s="168"/>
      <c r="Z198" s="188"/>
      <c r="AA198" s="410"/>
      <c r="AB198" s="422"/>
      <c r="AC198" s="214"/>
      <c r="AD198" s="42"/>
      <c r="AE198" s="42"/>
      <c r="AF198" s="42"/>
      <c r="AG198" s="42"/>
      <c r="AH198" s="42"/>
      <c r="AI198" s="42"/>
      <c r="AJ198" s="42"/>
      <c r="AK198" s="42"/>
      <c r="AL198" s="42"/>
      <c r="AM198" s="42"/>
      <c r="AN198" s="42"/>
      <c r="AO198" s="451" t="s">
        <v>7</v>
      </c>
      <c r="AP198" s="455" t="s">
        <v>7</v>
      </c>
    </row>
    <row r="199" spans="1:42" s="36" customFormat="1" x14ac:dyDescent="0.25">
      <c r="A199" s="248"/>
      <c r="B199" s="271" t="s">
        <v>110</v>
      </c>
      <c r="C199" s="149" t="s">
        <v>19</v>
      </c>
      <c r="D199" s="247"/>
      <c r="E199" s="37"/>
      <c r="F199" s="247"/>
      <c r="G199" s="38">
        <v>2.25</v>
      </c>
      <c r="H199" s="37">
        <v>2.0499999999999998</v>
      </c>
      <c r="I199" s="38"/>
      <c r="J199" s="37"/>
      <c r="K199" s="37"/>
      <c r="L199" s="37"/>
      <c r="M199" s="39"/>
      <c r="N199" s="182">
        <v>4</v>
      </c>
      <c r="O199" s="183"/>
      <c r="P199" s="37"/>
      <c r="Q199" s="37"/>
      <c r="R199" s="39"/>
      <c r="S199" s="184"/>
      <c r="T199" s="185"/>
      <c r="U199" s="186"/>
      <c r="V199" s="187"/>
      <c r="W199" s="372"/>
      <c r="X199" s="385"/>
      <c r="Y199" s="168"/>
      <c r="Z199" s="188">
        <v>1.86</v>
      </c>
      <c r="AA199" s="408">
        <v>1.87</v>
      </c>
      <c r="AB199" s="423"/>
      <c r="AC199" s="363"/>
      <c r="AD199" s="46"/>
      <c r="AE199" s="46"/>
      <c r="AF199" s="46"/>
      <c r="AG199" s="46"/>
      <c r="AH199" s="46"/>
      <c r="AI199" s="46"/>
      <c r="AJ199" s="46"/>
      <c r="AK199" s="46"/>
      <c r="AL199" s="46"/>
      <c r="AM199" s="46"/>
      <c r="AN199" s="46"/>
      <c r="AO199" s="451">
        <f>AVERAGE(D199:AN199)</f>
        <v>2.4060000000000001</v>
      </c>
      <c r="AP199" s="455">
        <f t="shared" si="10"/>
        <v>2.6366666666666667</v>
      </c>
    </row>
    <row r="200" spans="1:42" s="36" customFormat="1" x14ac:dyDescent="0.25">
      <c r="A200" s="217"/>
      <c r="B200" s="161" t="s">
        <v>111</v>
      </c>
      <c r="C200" s="149"/>
      <c r="D200" s="38"/>
      <c r="E200" s="37"/>
      <c r="F200" s="181"/>
      <c r="G200" s="38"/>
      <c r="H200" s="37"/>
      <c r="I200" s="38"/>
      <c r="J200" s="37"/>
      <c r="K200" s="37"/>
      <c r="L200" s="37"/>
      <c r="M200" s="39"/>
      <c r="N200" s="182"/>
      <c r="O200" s="183"/>
      <c r="P200" s="37"/>
      <c r="Q200" s="37"/>
      <c r="R200" s="39"/>
      <c r="S200" s="184"/>
      <c r="T200" s="185"/>
      <c r="U200" s="186"/>
      <c r="V200" s="187"/>
      <c r="W200" s="372"/>
      <c r="X200" s="385"/>
      <c r="Y200" s="185"/>
      <c r="Z200" s="203"/>
      <c r="AA200" s="412"/>
      <c r="AB200" s="425"/>
      <c r="AC200" s="183"/>
      <c r="AD200" s="37"/>
      <c r="AE200" s="37"/>
      <c r="AF200" s="37"/>
      <c r="AG200" s="37"/>
      <c r="AH200" s="37"/>
      <c r="AI200" s="37"/>
      <c r="AJ200" s="37"/>
      <c r="AK200" s="37"/>
      <c r="AL200" s="37"/>
      <c r="AM200" s="37"/>
      <c r="AN200" s="37"/>
      <c r="AO200" s="451" t="s">
        <v>7</v>
      </c>
      <c r="AP200" s="455" t="s">
        <v>7</v>
      </c>
    </row>
    <row r="201" spans="1:42" s="36" customFormat="1" x14ac:dyDescent="0.25">
      <c r="A201" s="217"/>
      <c r="B201" s="271" t="s">
        <v>110</v>
      </c>
      <c r="C201" s="149" t="s">
        <v>19</v>
      </c>
      <c r="D201" s="38">
        <v>1.62</v>
      </c>
      <c r="E201" s="37">
        <v>2.0299999999999998</v>
      </c>
      <c r="F201" s="181">
        <v>1.77</v>
      </c>
      <c r="G201" s="38"/>
      <c r="H201" s="37"/>
      <c r="I201" s="38">
        <v>1.72</v>
      </c>
      <c r="J201" s="37">
        <v>1.38</v>
      </c>
      <c r="K201" s="37">
        <v>2.0499999999999998</v>
      </c>
      <c r="L201" s="37">
        <v>1.82</v>
      </c>
      <c r="M201" s="39">
        <v>1.42</v>
      </c>
      <c r="N201" s="182"/>
      <c r="O201" s="183">
        <v>1.69</v>
      </c>
      <c r="P201" s="37">
        <v>2.0699999999999998</v>
      </c>
      <c r="Q201" s="37">
        <v>1.64</v>
      </c>
      <c r="R201" s="39">
        <v>2.23</v>
      </c>
      <c r="S201" s="184">
        <v>1.27</v>
      </c>
      <c r="T201" s="185">
        <v>2.0499999999999998</v>
      </c>
      <c r="U201" s="186">
        <v>1.53</v>
      </c>
      <c r="V201" s="187">
        <v>1.26</v>
      </c>
      <c r="W201" s="372">
        <v>1.26</v>
      </c>
      <c r="X201" s="385">
        <v>1.5</v>
      </c>
      <c r="Y201" s="185">
        <v>1.85</v>
      </c>
      <c r="Z201" s="203">
        <v>2.58</v>
      </c>
      <c r="AA201" s="412">
        <v>1.87</v>
      </c>
      <c r="AB201" s="425">
        <v>1.49</v>
      </c>
      <c r="AC201" s="183"/>
      <c r="AD201" s="37"/>
      <c r="AE201" s="37"/>
      <c r="AF201" s="37"/>
      <c r="AG201" s="37"/>
      <c r="AH201" s="37"/>
      <c r="AI201" s="37"/>
      <c r="AJ201" s="37"/>
      <c r="AK201" s="37"/>
      <c r="AL201" s="37"/>
      <c r="AM201" s="37"/>
      <c r="AN201" s="37"/>
      <c r="AO201" s="451">
        <f t="shared" ref="AO201:AO212" si="12">AVERAGE(D201:AN201)</f>
        <v>1.7318181818181819</v>
      </c>
      <c r="AP201" s="455">
        <f t="shared" si="10"/>
        <v>1.8162499999999999</v>
      </c>
    </row>
    <row r="202" spans="1:42" s="36" customFormat="1" x14ac:dyDescent="0.25">
      <c r="A202" s="217"/>
      <c r="B202" s="161" t="s">
        <v>648</v>
      </c>
      <c r="C202" s="149" t="s">
        <v>19</v>
      </c>
      <c r="D202" s="38"/>
      <c r="E202" s="37"/>
      <c r="F202" s="181"/>
      <c r="G202" s="38"/>
      <c r="H202" s="37"/>
      <c r="I202" s="38"/>
      <c r="J202" s="37"/>
      <c r="K202" s="37"/>
      <c r="L202" s="37"/>
      <c r="M202" s="39"/>
      <c r="N202" s="182"/>
      <c r="O202" s="183"/>
      <c r="P202" s="37"/>
      <c r="Q202" s="37"/>
      <c r="R202" s="39"/>
      <c r="S202" s="184"/>
      <c r="T202" s="185"/>
      <c r="U202" s="186"/>
      <c r="V202" s="187"/>
      <c r="W202" s="372"/>
      <c r="X202" s="385"/>
      <c r="Y202" s="185"/>
      <c r="Z202" s="203"/>
      <c r="AA202" s="412"/>
      <c r="AB202" s="425"/>
      <c r="AC202" s="183">
        <v>1.97</v>
      </c>
      <c r="AD202" s="37">
        <v>2.13</v>
      </c>
      <c r="AE202" s="37">
        <v>2.1800000000000002</v>
      </c>
      <c r="AF202" s="37">
        <v>2.15</v>
      </c>
      <c r="AG202" s="37">
        <v>1.97</v>
      </c>
      <c r="AH202" s="37">
        <v>2.13</v>
      </c>
      <c r="AI202" s="37">
        <v>1.87</v>
      </c>
      <c r="AJ202" s="37">
        <v>2.69</v>
      </c>
      <c r="AK202" s="37">
        <v>1.94</v>
      </c>
      <c r="AL202" s="37">
        <v>2.13</v>
      </c>
      <c r="AM202" s="37">
        <v>1.87</v>
      </c>
      <c r="AN202" s="37">
        <v>2.2599999999999998</v>
      </c>
      <c r="AO202" s="451">
        <f t="shared" si="12"/>
        <v>2.1075000000000004</v>
      </c>
      <c r="AP202" s="455">
        <f t="shared" si="10"/>
        <v>1.96</v>
      </c>
    </row>
    <row r="203" spans="1:42" s="36" customFormat="1" x14ac:dyDescent="0.25">
      <c r="A203" s="217"/>
      <c r="B203" s="161" t="s">
        <v>479</v>
      </c>
      <c r="C203" s="149" t="s">
        <v>19</v>
      </c>
      <c r="D203" s="38">
        <v>1.8</v>
      </c>
      <c r="E203" s="37">
        <v>3.77</v>
      </c>
      <c r="F203" s="181">
        <v>2.74</v>
      </c>
      <c r="G203" s="38">
        <v>4.8600000000000003</v>
      </c>
      <c r="H203" s="37">
        <v>3.4</v>
      </c>
      <c r="I203" s="38">
        <v>2.5299999999999998</v>
      </c>
      <c r="J203" s="37">
        <v>1.8</v>
      </c>
      <c r="K203" s="37">
        <v>3.01</v>
      </c>
      <c r="L203" s="37">
        <v>3.56</v>
      </c>
      <c r="M203" s="39">
        <v>1.92</v>
      </c>
      <c r="N203" s="182"/>
      <c r="O203" s="183">
        <v>3.9</v>
      </c>
      <c r="P203" s="37">
        <v>3.66</v>
      </c>
      <c r="Q203" s="37">
        <v>2.58</v>
      </c>
      <c r="R203" s="39">
        <v>2.17</v>
      </c>
      <c r="S203" s="184">
        <v>1.84</v>
      </c>
      <c r="T203" s="185">
        <v>3.35</v>
      </c>
      <c r="U203" s="186">
        <v>3.86</v>
      </c>
      <c r="V203" s="187">
        <v>2.09</v>
      </c>
      <c r="W203" s="372">
        <v>1.64</v>
      </c>
      <c r="X203" s="385">
        <v>1.88</v>
      </c>
      <c r="Y203" s="185">
        <v>2.78</v>
      </c>
      <c r="Z203" s="203"/>
      <c r="AA203" s="412"/>
      <c r="AB203" s="425">
        <v>2.11</v>
      </c>
      <c r="AC203" s="183"/>
      <c r="AD203" s="37"/>
      <c r="AE203" s="37"/>
      <c r="AF203" s="37"/>
      <c r="AG203" s="37"/>
      <c r="AH203" s="37"/>
      <c r="AI203" s="37"/>
      <c r="AJ203" s="37"/>
      <c r="AK203" s="37"/>
      <c r="AL203" s="37"/>
      <c r="AM203" s="37"/>
      <c r="AN203" s="37"/>
      <c r="AO203" s="451">
        <f t="shared" si="12"/>
        <v>2.7840909090909096</v>
      </c>
      <c r="AP203" s="455">
        <f t="shared" si="10"/>
        <v>2.7149999999999999</v>
      </c>
    </row>
    <row r="204" spans="1:42" s="36" customFormat="1" x14ac:dyDescent="0.25">
      <c r="A204" s="217"/>
      <c r="B204" s="161" t="s">
        <v>277</v>
      </c>
      <c r="C204" s="149" t="s">
        <v>19</v>
      </c>
      <c r="D204" s="38"/>
      <c r="E204" s="37"/>
      <c r="F204" s="181"/>
      <c r="G204" s="38"/>
      <c r="H204" s="37"/>
      <c r="I204" s="38"/>
      <c r="J204" s="37"/>
      <c r="K204" s="37"/>
      <c r="L204" s="37"/>
      <c r="M204" s="39"/>
      <c r="N204" s="182"/>
      <c r="O204" s="183"/>
      <c r="P204" s="37"/>
      <c r="Q204" s="37"/>
      <c r="R204" s="39"/>
      <c r="S204" s="184"/>
      <c r="T204" s="185"/>
      <c r="U204" s="186"/>
      <c r="V204" s="187"/>
      <c r="W204" s="372"/>
      <c r="X204" s="385"/>
      <c r="Y204" s="185"/>
      <c r="Z204" s="203"/>
      <c r="AA204" s="412"/>
      <c r="AB204" s="425"/>
      <c r="AC204" s="183">
        <v>5.19</v>
      </c>
      <c r="AD204" s="37">
        <v>4.41</v>
      </c>
      <c r="AE204" s="37">
        <v>5.72</v>
      </c>
      <c r="AF204" s="37">
        <v>5.26</v>
      </c>
      <c r="AG204" s="37">
        <v>5.19</v>
      </c>
      <c r="AH204" s="37">
        <v>4.41</v>
      </c>
      <c r="AI204" s="37">
        <v>4.7</v>
      </c>
      <c r="AJ204" s="37">
        <v>1.92</v>
      </c>
      <c r="AK204" s="37">
        <v>5.49</v>
      </c>
      <c r="AL204" s="37">
        <v>4.41</v>
      </c>
      <c r="AM204" s="37">
        <v>4.7</v>
      </c>
      <c r="AN204" s="37">
        <v>5.21</v>
      </c>
      <c r="AO204" s="451">
        <f t="shared" si="12"/>
        <v>4.7175000000000002</v>
      </c>
      <c r="AP204" s="455">
        <f t="shared" si="10"/>
        <v>5.29</v>
      </c>
    </row>
    <row r="205" spans="1:42" s="36" customFormat="1" x14ac:dyDescent="0.25">
      <c r="A205" s="217"/>
      <c r="B205" s="161" t="s">
        <v>480</v>
      </c>
      <c r="C205" s="149" t="s">
        <v>19</v>
      </c>
      <c r="D205" s="38">
        <v>12.6</v>
      </c>
      <c r="E205" s="37">
        <v>15.07</v>
      </c>
      <c r="F205" s="181">
        <v>12</v>
      </c>
      <c r="G205" s="38"/>
      <c r="H205" s="37"/>
      <c r="I205" s="38"/>
      <c r="J205" s="37"/>
      <c r="K205" s="37"/>
      <c r="L205" s="37"/>
      <c r="M205" s="39"/>
      <c r="N205" s="182"/>
      <c r="O205" s="183"/>
      <c r="P205" s="37"/>
      <c r="Q205" s="37"/>
      <c r="R205" s="39"/>
      <c r="S205" s="184">
        <v>11.48</v>
      </c>
      <c r="T205" s="185">
        <v>10.69</v>
      </c>
      <c r="U205" s="186"/>
      <c r="V205" s="187"/>
      <c r="W205" s="372"/>
      <c r="X205" s="385"/>
      <c r="Y205" s="185"/>
      <c r="Z205" s="203"/>
      <c r="AA205" s="412"/>
      <c r="AB205" s="425"/>
      <c r="AC205" s="183"/>
      <c r="AD205" s="37"/>
      <c r="AE205" s="37"/>
      <c r="AF205" s="37"/>
      <c r="AG205" s="37"/>
      <c r="AH205" s="37"/>
      <c r="AI205" s="37"/>
      <c r="AJ205" s="37"/>
      <c r="AK205" s="37"/>
      <c r="AL205" s="37"/>
      <c r="AM205" s="37"/>
      <c r="AN205" s="37"/>
      <c r="AO205" s="451">
        <f t="shared" si="12"/>
        <v>12.368</v>
      </c>
      <c r="AP205" s="455">
        <f t="shared" si="10"/>
        <v>13.275</v>
      </c>
    </row>
    <row r="206" spans="1:42" s="36" customFormat="1" x14ac:dyDescent="0.25">
      <c r="A206" s="217"/>
      <c r="B206" s="161" t="s">
        <v>481</v>
      </c>
      <c r="C206" s="149" t="s">
        <v>19</v>
      </c>
      <c r="D206" s="38">
        <v>5.4</v>
      </c>
      <c r="E206" s="37">
        <v>7.01</v>
      </c>
      <c r="F206" s="181">
        <v>7.07</v>
      </c>
      <c r="G206" s="38"/>
      <c r="H206" s="37"/>
      <c r="I206" s="38"/>
      <c r="J206" s="37"/>
      <c r="K206" s="37"/>
      <c r="L206" s="37"/>
      <c r="M206" s="39"/>
      <c r="N206" s="182"/>
      <c r="O206" s="183"/>
      <c r="P206" s="37"/>
      <c r="Q206" s="37"/>
      <c r="R206" s="39"/>
      <c r="S206" s="184"/>
      <c r="T206" s="185"/>
      <c r="U206" s="186"/>
      <c r="V206" s="187"/>
      <c r="W206" s="372"/>
      <c r="X206" s="385"/>
      <c r="Y206" s="185"/>
      <c r="Z206" s="203"/>
      <c r="AA206" s="412"/>
      <c r="AB206" s="425"/>
      <c r="AC206" s="183"/>
      <c r="AD206" s="37"/>
      <c r="AE206" s="37"/>
      <c r="AF206" s="37"/>
      <c r="AG206" s="37"/>
      <c r="AH206" s="37"/>
      <c r="AI206" s="37"/>
      <c r="AJ206" s="37"/>
      <c r="AK206" s="37"/>
      <c r="AL206" s="37"/>
      <c r="AM206" s="37"/>
      <c r="AN206" s="37"/>
      <c r="AO206" s="451">
        <f t="shared" si="12"/>
        <v>6.4933333333333332</v>
      </c>
      <c r="AP206" s="455">
        <f t="shared" si="10"/>
        <v>7.01</v>
      </c>
    </row>
    <row r="207" spans="1:42" s="36" customFormat="1" x14ac:dyDescent="0.25">
      <c r="A207" s="217"/>
      <c r="B207" s="161" t="s">
        <v>662</v>
      </c>
      <c r="C207" s="149" t="s">
        <v>21</v>
      </c>
      <c r="D207" s="38"/>
      <c r="E207" s="37"/>
      <c r="F207" s="181"/>
      <c r="G207" s="38"/>
      <c r="H207" s="37"/>
      <c r="I207" s="38"/>
      <c r="J207" s="37"/>
      <c r="K207" s="37"/>
      <c r="L207" s="37"/>
      <c r="M207" s="39"/>
      <c r="N207" s="182"/>
      <c r="O207" s="183"/>
      <c r="P207" s="37"/>
      <c r="Q207" s="37"/>
      <c r="R207" s="39"/>
      <c r="S207" s="184"/>
      <c r="T207" s="185"/>
      <c r="U207" s="186"/>
      <c r="V207" s="187"/>
      <c r="W207" s="372"/>
      <c r="X207" s="385"/>
      <c r="Y207" s="185"/>
      <c r="Z207" s="203"/>
      <c r="AA207" s="412"/>
      <c r="AB207" s="425"/>
      <c r="AC207" s="183"/>
      <c r="AD207" s="37"/>
      <c r="AE207" s="37"/>
      <c r="AF207" s="37"/>
      <c r="AG207" s="37">
        <v>201.33</v>
      </c>
      <c r="AH207" s="37">
        <v>364.74</v>
      </c>
      <c r="AI207" s="37">
        <v>151.06</v>
      </c>
      <c r="AJ207" s="37">
        <v>228.08</v>
      </c>
      <c r="AK207" s="37">
        <v>161.68</v>
      </c>
      <c r="AL207" s="37">
        <v>364.74</v>
      </c>
      <c r="AM207" s="37">
        <v>151.06</v>
      </c>
      <c r="AN207" s="37">
        <v>215.93</v>
      </c>
      <c r="AO207" s="451">
        <f t="shared" si="12"/>
        <v>229.82750000000001</v>
      </c>
      <c r="AP207" s="455">
        <f t="shared" si="10"/>
        <v>181.505</v>
      </c>
    </row>
    <row r="208" spans="1:42" s="36" customFormat="1" x14ac:dyDescent="0.25">
      <c r="A208" s="217"/>
      <c r="B208" s="161" t="s">
        <v>482</v>
      </c>
      <c r="C208" s="149" t="s">
        <v>19</v>
      </c>
      <c r="D208" s="38"/>
      <c r="E208" s="37"/>
      <c r="F208" s="181"/>
      <c r="G208" s="38"/>
      <c r="H208" s="37"/>
      <c r="I208" s="38"/>
      <c r="J208" s="37"/>
      <c r="K208" s="37"/>
      <c r="L208" s="37"/>
      <c r="M208" s="39"/>
      <c r="N208" s="182"/>
      <c r="O208" s="183"/>
      <c r="P208" s="37"/>
      <c r="Q208" s="37"/>
      <c r="R208" s="39"/>
      <c r="S208" s="184">
        <v>40.909999999999997</v>
      </c>
      <c r="T208" s="185">
        <v>55.62</v>
      </c>
      <c r="U208" s="186"/>
      <c r="V208" s="187"/>
      <c r="W208" s="372"/>
      <c r="X208" s="385"/>
      <c r="Y208" s="185"/>
      <c r="Z208" s="203"/>
      <c r="AA208" s="412"/>
      <c r="AB208" s="425"/>
      <c r="AC208" s="183"/>
      <c r="AD208" s="37"/>
      <c r="AE208" s="37"/>
      <c r="AF208" s="37"/>
      <c r="AG208" s="37"/>
      <c r="AH208" s="37"/>
      <c r="AI208" s="37"/>
      <c r="AJ208" s="37"/>
      <c r="AK208" s="37"/>
      <c r="AL208" s="37"/>
      <c r="AM208" s="37"/>
      <c r="AN208" s="37"/>
      <c r="AO208" s="451">
        <f t="shared" si="12"/>
        <v>48.265000000000001</v>
      </c>
      <c r="AP208" s="455">
        <f t="shared" si="10"/>
        <v>40.909999999999997</v>
      </c>
    </row>
    <row r="209" spans="1:42" s="36" customFormat="1" x14ac:dyDescent="0.25">
      <c r="A209" s="217"/>
      <c r="B209" s="218" t="s">
        <v>483</v>
      </c>
      <c r="C209" s="149" t="s">
        <v>19</v>
      </c>
      <c r="D209" s="38"/>
      <c r="E209" s="37"/>
      <c r="F209" s="181"/>
      <c r="G209" s="38"/>
      <c r="H209" s="37"/>
      <c r="I209" s="38"/>
      <c r="J209" s="37"/>
      <c r="K209" s="37"/>
      <c r="L209" s="37"/>
      <c r="M209" s="39"/>
      <c r="N209" s="182"/>
      <c r="O209" s="183"/>
      <c r="P209" s="37"/>
      <c r="Q209" s="37"/>
      <c r="R209" s="39"/>
      <c r="S209" s="184">
        <v>3.17</v>
      </c>
      <c r="T209" s="185">
        <v>8.68</v>
      </c>
      <c r="U209" s="186"/>
      <c r="V209" s="187"/>
      <c r="W209" s="372"/>
      <c r="X209" s="385"/>
      <c r="Y209" s="185"/>
      <c r="Z209" s="203"/>
      <c r="AA209" s="412"/>
      <c r="AB209" s="425"/>
      <c r="AC209" s="183"/>
      <c r="AD209" s="37"/>
      <c r="AE209" s="37"/>
      <c r="AF209" s="37"/>
      <c r="AG209" s="37"/>
      <c r="AH209" s="37"/>
      <c r="AI209" s="37"/>
      <c r="AJ209" s="37"/>
      <c r="AK209" s="37"/>
      <c r="AL209" s="37"/>
      <c r="AM209" s="37"/>
      <c r="AN209" s="37"/>
      <c r="AO209" s="451">
        <f t="shared" si="12"/>
        <v>5.9249999999999998</v>
      </c>
      <c r="AP209" s="455">
        <f t="shared" si="10"/>
        <v>3.17</v>
      </c>
    </row>
    <row r="210" spans="1:42" s="36" customFormat="1" x14ac:dyDescent="0.25">
      <c r="A210" s="217"/>
      <c r="B210" s="161" t="s">
        <v>484</v>
      </c>
      <c r="C210" s="149" t="s">
        <v>19</v>
      </c>
      <c r="D210" s="38">
        <v>78</v>
      </c>
      <c r="E210" s="37">
        <v>48.38</v>
      </c>
      <c r="F210" s="181">
        <v>38.04</v>
      </c>
      <c r="G210" s="38"/>
      <c r="H210" s="37"/>
      <c r="I210" s="38"/>
      <c r="J210" s="37"/>
      <c r="K210" s="37"/>
      <c r="L210" s="37"/>
      <c r="M210" s="39"/>
      <c r="N210" s="182"/>
      <c r="O210" s="183">
        <v>93.6</v>
      </c>
      <c r="P210" s="37">
        <v>34.46</v>
      </c>
      <c r="Q210" s="37">
        <v>54.54</v>
      </c>
      <c r="R210" s="39">
        <v>56.96</v>
      </c>
      <c r="S210" s="184"/>
      <c r="T210" s="185"/>
      <c r="U210" s="186"/>
      <c r="V210" s="187"/>
      <c r="W210" s="372"/>
      <c r="X210" s="385"/>
      <c r="Y210" s="185"/>
      <c r="Z210" s="203"/>
      <c r="AA210" s="412"/>
      <c r="AB210" s="425"/>
      <c r="AC210" s="183"/>
      <c r="AD210" s="37"/>
      <c r="AE210" s="37"/>
      <c r="AF210" s="37"/>
      <c r="AG210" s="37"/>
      <c r="AH210" s="37"/>
      <c r="AI210" s="37"/>
      <c r="AJ210" s="37"/>
      <c r="AK210" s="37"/>
      <c r="AL210" s="37"/>
      <c r="AM210" s="37"/>
      <c r="AN210" s="37"/>
      <c r="AO210" s="451">
        <f t="shared" si="12"/>
        <v>57.711428571428563</v>
      </c>
      <c r="AP210" s="455">
        <f t="shared" si="10"/>
        <v>52.67</v>
      </c>
    </row>
    <row r="211" spans="1:42" s="36" customFormat="1" x14ac:dyDescent="0.25">
      <c r="A211" s="217"/>
      <c r="B211" s="161" t="s">
        <v>485</v>
      </c>
      <c r="C211" s="149" t="s">
        <v>19</v>
      </c>
      <c r="D211" s="38"/>
      <c r="E211" s="37"/>
      <c r="F211" s="181"/>
      <c r="G211" s="38"/>
      <c r="H211" s="37"/>
      <c r="I211" s="38">
        <v>53.17</v>
      </c>
      <c r="J211" s="37">
        <v>90</v>
      </c>
      <c r="K211" s="37">
        <v>86.55</v>
      </c>
      <c r="L211" s="37">
        <v>33.61</v>
      </c>
      <c r="M211" s="39">
        <v>49.85</v>
      </c>
      <c r="N211" s="182"/>
      <c r="O211" s="183"/>
      <c r="P211" s="37"/>
      <c r="Q211" s="37"/>
      <c r="R211" s="39"/>
      <c r="S211" s="184"/>
      <c r="T211" s="185"/>
      <c r="U211" s="186"/>
      <c r="V211" s="187"/>
      <c r="W211" s="372"/>
      <c r="X211" s="385">
        <v>81.349999999999994</v>
      </c>
      <c r="Y211" s="185">
        <v>51.48</v>
      </c>
      <c r="Z211" s="203"/>
      <c r="AA211" s="412"/>
      <c r="AB211" s="425"/>
      <c r="AC211" s="183"/>
      <c r="AD211" s="37"/>
      <c r="AE211" s="37"/>
      <c r="AF211" s="37"/>
      <c r="AG211" s="37"/>
      <c r="AH211" s="37"/>
      <c r="AI211" s="37"/>
      <c r="AJ211" s="37"/>
      <c r="AK211" s="37"/>
      <c r="AL211" s="37"/>
      <c r="AM211" s="37"/>
      <c r="AN211" s="37"/>
      <c r="AO211" s="451">
        <f t="shared" si="12"/>
        <v>63.715714285714299</v>
      </c>
      <c r="AP211" s="455">
        <f t="shared" si="10"/>
        <v>42.545000000000002</v>
      </c>
    </row>
    <row r="212" spans="1:42" s="36" customFormat="1" x14ac:dyDescent="0.25">
      <c r="A212" s="217"/>
      <c r="B212" s="161" t="s">
        <v>615</v>
      </c>
      <c r="C212" s="149" t="s">
        <v>19</v>
      </c>
      <c r="D212" s="38"/>
      <c r="E212" s="37"/>
      <c r="F212" s="181"/>
      <c r="G212" s="38"/>
      <c r="H212" s="37"/>
      <c r="I212" s="38"/>
      <c r="J212" s="37"/>
      <c r="K212" s="37"/>
      <c r="L212" s="37"/>
      <c r="M212" s="39"/>
      <c r="N212" s="182"/>
      <c r="O212" s="183"/>
      <c r="P212" s="37"/>
      <c r="Q212" s="37"/>
      <c r="R212" s="39"/>
      <c r="S212" s="184"/>
      <c r="T212" s="185"/>
      <c r="U212" s="186"/>
      <c r="V212" s="187"/>
      <c r="W212" s="372"/>
      <c r="X212" s="385"/>
      <c r="Y212" s="185"/>
      <c r="Z212" s="203"/>
      <c r="AA212" s="412"/>
      <c r="AB212" s="425">
        <v>86.8</v>
      </c>
      <c r="AC212" s="183"/>
      <c r="AD212" s="37"/>
      <c r="AE212" s="37"/>
      <c r="AF212" s="37"/>
      <c r="AG212" s="37"/>
      <c r="AH212" s="37"/>
      <c r="AI212" s="37"/>
      <c r="AJ212" s="37"/>
      <c r="AK212" s="37"/>
      <c r="AL212" s="37"/>
      <c r="AM212" s="37"/>
      <c r="AN212" s="37"/>
      <c r="AO212" s="451">
        <f t="shared" si="12"/>
        <v>86.8</v>
      </c>
      <c r="AP212" s="455">
        <f t="shared" si="10"/>
        <v>86.8</v>
      </c>
    </row>
    <row r="213" spans="1:42" s="36" customFormat="1" ht="15.75" x14ac:dyDescent="0.25">
      <c r="A213" s="147" t="s">
        <v>112</v>
      </c>
      <c r="B213" s="148" t="s">
        <v>113</v>
      </c>
      <c r="C213" s="149"/>
      <c r="D213" s="38"/>
      <c r="E213" s="37"/>
      <c r="F213" s="181"/>
      <c r="G213" s="38"/>
      <c r="H213" s="37"/>
      <c r="I213" s="38"/>
      <c r="J213" s="37"/>
      <c r="K213" s="37"/>
      <c r="L213" s="37"/>
      <c r="M213" s="39"/>
      <c r="N213" s="182"/>
      <c r="O213" s="183"/>
      <c r="P213" s="37"/>
      <c r="Q213" s="37"/>
      <c r="R213" s="39"/>
      <c r="S213" s="184"/>
      <c r="T213" s="185"/>
      <c r="U213" s="186"/>
      <c r="V213" s="187"/>
      <c r="W213" s="372"/>
      <c r="X213" s="385"/>
      <c r="Y213" s="185"/>
      <c r="Z213" s="203"/>
      <c r="AA213" s="412"/>
      <c r="AB213" s="425"/>
      <c r="AC213" s="183"/>
      <c r="AD213" s="37"/>
      <c r="AE213" s="37"/>
      <c r="AF213" s="37"/>
      <c r="AG213" s="37"/>
      <c r="AH213" s="37"/>
      <c r="AI213" s="37"/>
      <c r="AJ213" s="37"/>
      <c r="AK213" s="37"/>
      <c r="AL213" s="37"/>
      <c r="AM213" s="37"/>
      <c r="AN213" s="37"/>
      <c r="AO213" s="451" t="s">
        <v>7</v>
      </c>
      <c r="AP213" s="455" t="s">
        <v>7</v>
      </c>
    </row>
    <row r="214" spans="1:42" s="36" customFormat="1" x14ac:dyDescent="0.25">
      <c r="A214" s="217"/>
      <c r="B214" s="161" t="s">
        <v>486</v>
      </c>
      <c r="C214" s="149" t="s">
        <v>10</v>
      </c>
      <c r="D214" s="38">
        <v>42</v>
      </c>
      <c r="E214" s="37">
        <v>48.72</v>
      </c>
      <c r="F214" s="181">
        <v>32.14</v>
      </c>
      <c r="G214" s="38"/>
      <c r="H214" s="37"/>
      <c r="I214" s="38">
        <v>39.75</v>
      </c>
      <c r="J214" s="37">
        <v>45</v>
      </c>
      <c r="K214" s="37">
        <v>38.18</v>
      </c>
      <c r="L214" s="37">
        <v>34.71</v>
      </c>
      <c r="M214" s="39">
        <v>32.57</v>
      </c>
      <c r="N214" s="182"/>
      <c r="O214" s="183"/>
      <c r="P214" s="37"/>
      <c r="Q214" s="37"/>
      <c r="R214" s="39"/>
      <c r="S214" s="184"/>
      <c r="T214" s="185"/>
      <c r="U214" s="186"/>
      <c r="V214" s="187"/>
      <c r="W214" s="372"/>
      <c r="X214" s="385">
        <v>33.79</v>
      </c>
      <c r="Y214" s="185">
        <v>42.44</v>
      </c>
      <c r="Z214" s="203"/>
      <c r="AA214" s="412"/>
      <c r="AB214" s="425"/>
      <c r="AC214" s="183"/>
      <c r="AD214" s="37"/>
      <c r="AE214" s="37"/>
      <c r="AF214" s="37"/>
      <c r="AG214" s="37"/>
      <c r="AH214" s="37"/>
      <c r="AI214" s="37"/>
      <c r="AJ214" s="37"/>
      <c r="AK214" s="37"/>
      <c r="AL214" s="37"/>
      <c r="AM214" s="37"/>
      <c r="AN214" s="37"/>
      <c r="AO214" s="451">
        <f t="shared" ref="AO214:AO242" si="13">AVERAGE(D214:AN214)</f>
        <v>38.93</v>
      </c>
      <c r="AP214" s="455">
        <f t="shared" si="10"/>
        <v>41.956666666666671</v>
      </c>
    </row>
    <row r="215" spans="1:42" s="36" customFormat="1" x14ac:dyDescent="0.25">
      <c r="A215" s="217"/>
      <c r="B215" s="161" t="s">
        <v>656</v>
      </c>
      <c r="C215" s="149" t="s">
        <v>10</v>
      </c>
      <c r="D215" s="38"/>
      <c r="E215" s="37"/>
      <c r="F215" s="181"/>
      <c r="G215" s="38"/>
      <c r="H215" s="37"/>
      <c r="I215" s="38"/>
      <c r="J215" s="37"/>
      <c r="K215" s="37"/>
      <c r="L215" s="37"/>
      <c r="M215" s="39"/>
      <c r="N215" s="182"/>
      <c r="O215" s="183"/>
      <c r="P215" s="37"/>
      <c r="Q215" s="37"/>
      <c r="R215" s="39"/>
      <c r="S215" s="184"/>
      <c r="T215" s="185"/>
      <c r="U215" s="186"/>
      <c r="V215" s="187"/>
      <c r="W215" s="372"/>
      <c r="X215" s="385"/>
      <c r="Y215" s="185"/>
      <c r="Z215" s="203"/>
      <c r="AA215" s="412"/>
      <c r="AB215" s="425"/>
      <c r="AC215" s="183"/>
      <c r="AD215" s="37"/>
      <c r="AE215" s="37"/>
      <c r="AF215" s="37"/>
      <c r="AG215" s="37">
        <v>21.44</v>
      </c>
      <c r="AH215" s="37">
        <v>50.74</v>
      </c>
      <c r="AI215" s="37">
        <v>26.23</v>
      </c>
      <c r="AJ215" s="37">
        <v>15.42</v>
      </c>
      <c r="AK215" s="37">
        <v>21.49</v>
      </c>
      <c r="AL215" s="37">
        <v>50.74</v>
      </c>
      <c r="AM215" s="37">
        <v>26.23</v>
      </c>
      <c r="AN215" s="37">
        <v>23.33</v>
      </c>
      <c r="AO215" s="451">
        <f t="shared" si="13"/>
        <v>29.452500000000001</v>
      </c>
      <c r="AP215" s="455">
        <f t="shared" si="10"/>
        <v>21.465</v>
      </c>
    </row>
    <row r="216" spans="1:42" s="36" customFormat="1" x14ac:dyDescent="0.25">
      <c r="A216" s="217"/>
      <c r="B216" s="161" t="s">
        <v>657</v>
      </c>
      <c r="C216" s="149" t="s">
        <v>10</v>
      </c>
      <c r="D216" s="38"/>
      <c r="E216" s="37"/>
      <c r="F216" s="181"/>
      <c r="G216" s="38"/>
      <c r="H216" s="37"/>
      <c r="I216" s="38"/>
      <c r="J216" s="37"/>
      <c r="K216" s="37"/>
      <c r="L216" s="37"/>
      <c r="M216" s="39"/>
      <c r="N216" s="182"/>
      <c r="O216" s="183"/>
      <c r="P216" s="37"/>
      <c r="Q216" s="37"/>
      <c r="R216" s="39"/>
      <c r="S216" s="184"/>
      <c r="T216" s="185"/>
      <c r="U216" s="186"/>
      <c r="V216" s="187"/>
      <c r="W216" s="372"/>
      <c r="X216" s="385"/>
      <c r="Y216" s="185"/>
      <c r="Z216" s="203"/>
      <c r="AA216" s="412"/>
      <c r="AB216" s="425"/>
      <c r="AC216" s="183"/>
      <c r="AD216" s="37"/>
      <c r="AE216" s="37"/>
      <c r="AF216" s="37"/>
      <c r="AG216" s="37">
        <v>23.19</v>
      </c>
      <c r="AH216" s="37">
        <v>53.27</v>
      </c>
      <c r="AI216" s="37">
        <v>28.15</v>
      </c>
      <c r="AJ216" s="37">
        <v>49.94</v>
      </c>
      <c r="AK216" s="37"/>
      <c r="AL216" s="37"/>
      <c r="AM216" s="37"/>
      <c r="AN216" s="37"/>
      <c r="AO216" s="451">
        <f t="shared" si="13"/>
        <v>38.637500000000003</v>
      </c>
      <c r="AP216" s="455">
        <f t="shared" si="10"/>
        <v>23.19</v>
      </c>
    </row>
    <row r="217" spans="1:42" s="36" customFormat="1" x14ac:dyDescent="0.25">
      <c r="A217" s="217"/>
      <c r="B217" s="161" t="s">
        <v>670</v>
      </c>
      <c r="C217" s="149" t="s">
        <v>10</v>
      </c>
      <c r="D217" s="38"/>
      <c r="E217" s="37"/>
      <c r="F217" s="181"/>
      <c r="G217" s="38"/>
      <c r="H217" s="37"/>
      <c r="I217" s="38"/>
      <c r="J217" s="37"/>
      <c r="K217" s="37"/>
      <c r="L217" s="37"/>
      <c r="M217" s="39"/>
      <c r="N217" s="182"/>
      <c r="O217" s="183"/>
      <c r="P217" s="37"/>
      <c r="Q217" s="37"/>
      <c r="R217" s="39"/>
      <c r="S217" s="184"/>
      <c r="T217" s="185"/>
      <c r="U217" s="186"/>
      <c r="V217" s="187"/>
      <c r="W217" s="372"/>
      <c r="X217" s="385"/>
      <c r="Y217" s="185"/>
      <c r="Z217" s="203"/>
      <c r="AA217" s="412"/>
      <c r="AB217" s="425"/>
      <c r="AC217" s="183"/>
      <c r="AD217" s="37"/>
      <c r="AE217" s="37"/>
      <c r="AF217" s="37"/>
      <c r="AG217" s="37"/>
      <c r="AH217" s="37"/>
      <c r="AI217" s="37"/>
      <c r="AJ217" s="37"/>
      <c r="AK217" s="37">
        <v>22.02</v>
      </c>
      <c r="AL217" s="37">
        <v>52.92</v>
      </c>
      <c r="AM217" s="37">
        <v>28.15</v>
      </c>
      <c r="AN217" s="37">
        <v>32.64</v>
      </c>
      <c r="AO217" s="451">
        <f t="shared" si="13"/>
        <v>33.932500000000005</v>
      </c>
      <c r="AP217" s="455">
        <f t="shared" si="10"/>
        <v>22.02</v>
      </c>
    </row>
    <row r="218" spans="1:42" s="36" customFormat="1" x14ac:dyDescent="0.25">
      <c r="A218" s="217"/>
      <c r="B218" s="161" t="s">
        <v>658</v>
      </c>
      <c r="C218" s="149" t="s">
        <v>10</v>
      </c>
      <c r="D218" s="38"/>
      <c r="E218" s="37"/>
      <c r="F218" s="181"/>
      <c r="G218" s="38"/>
      <c r="H218" s="37"/>
      <c r="I218" s="38"/>
      <c r="J218" s="37"/>
      <c r="K218" s="37"/>
      <c r="L218" s="37"/>
      <c r="M218" s="39"/>
      <c r="N218" s="182"/>
      <c r="O218" s="183"/>
      <c r="P218" s="37"/>
      <c r="Q218" s="37"/>
      <c r="R218" s="39"/>
      <c r="S218" s="184"/>
      <c r="T218" s="185"/>
      <c r="U218" s="186"/>
      <c r="V218" s="187"/>
      <c r="W218" s="372"/>
      <c r="X218" s="385"/>
      <c r="Y218" s="185"/>
      <c r="Z218" s="203"/>
      <c r="AA218" s="412"/>
      <c r="AB218" s="425"/>
      <c r="AC218" s="183"/>
      <c r="AD218" s="37"/>
      <c r="AE218" s="37"/>
      <c r="AF218" s="37"/>
      <c r="AG218" s="37">
        <v>24.51</v>
      </c>
      <c r="AH218" s="37">
        <v>55.49</v>
      </c>
      <c r="AI218" s="37">
        <v>30.08</v>
      </c>
      <c r="AJ218" s="37">
        <v>41.35</v>
      </c>
      <c r="AK218" s="37">
        <v>23.25</v>
      </c>
      <c r="AL218" s="37">
        <v>55.49</v>
      </c>
      <c r="AM218" s="37">
        <v>30.08</v>
      </c>
      <c r="AN218" s="37">
        <v>26.31</v>
      </c>
      <c r="AO218" s="451">
        <f t="shared" si="13"/>
        <v>35.82</v>
      </c>
      <c r="AP218" s="455">
        <f t="shared" si="10"/>
        <v>23.880000000000003</v>
      </c>
    </row>
    <row r="219" spans="1:42" s="36" customFormat="1" x14ac:dyDescent="0.25">
      <c r="A219" s="217"/>
      <c r="B219" s="161" t="s">
        <v>659</v>
      </c>
      <c r="C219" s="149" t="s">
        <v>10</v>
      </c>
      <c r="D219" s="38"/>
      <c r="E219" s="37"/>
      <c r="F219" s="181"/>
      <c r="G219" s="38"/>
      <c r="H219" s="37"/>
      <c r="I219" s="38"/>
      <c r="J219" s="37"/>
      <c r="K219" s="37"/>
      <c r="L219" s="37"/>
      <c r="M219" s="39"/>
      <c r="N219" s="182"/>
      <c r="O219" s="183"/>
      <c r="P219" s="37"/>
      <c r="Q219" s="37"/>
      <c r="R219" s="39"/>
      <c r="S219" s="184"/>
      <c r="T219" s="185"/>
      <c r="U219" s="186"/>
      <c r="V219" s="187"/>
      <c r="W219" s="372"/>
      <c r="X219" s="385"/>
      <c r="Y219" s="185"/>
      <c r="Z219" s="203"/>
      <c r="AA219" s="412"/>
      <c r="AB219" s="425"/>
      <c r="AC219" s="183"/>
      <c r="AD219" s="37"/>
      <c r="AE219" s="37"/>
      <c r="AF219" s="37"/>
      <c r="AG219" s="37">
        <v>31.78</v>
      </c>
      <c r="AH219" s="37">
        <v>59.46</v>
      </c>
      <c r="AI219" s="37">
        <v>32</v>
      </c>
      <c r="AJ219" s="37">
        <v>23.88</v>
      </c>
      <c r="AK219" s="37">
        <v>28.19</v>
      </c>
      <c r="AL219" s="37">
        <v>59.46</v>
      </c>
      <c r="AM219" s="37">
        <v>32</v>
      </c>
      <c r="AN219" s="37">
        <v>34.93</v>
      </c>
      <c r="AO219" s="451">
        <f t="shared" si="13"/>
        <v>37.712499999999999</v>
      </c>
      <c r="AP219" s="455">
        <f t="shared" si="10"/>
        <v>29.984999999999999</v>
      </c>
    </row>
    <row r="220" spans="1:42" s="36" customFormat="1" x14ac:dyDescent="0.25">
      <c r="A220" s="217"/>
      <c r="B220" s="161" t="s">
        <v>603</v>
      </c>
      <c r="C220" s="149" t="s">
        <v>10</v>
      </c>
      <c r="D220" s="38"/>
      <c r="E220" s="37"/>
      <c r="F220" s="181"/>
      <c r="G220" s="38"/>
      <c r="H220" s="37"/>
      <c r="I220" s="38"/>
      <c r="J220" s="37"/>
      <c r="K220" s="37"/>
      <c r="L220" s="37"/>
      <c r="M220" s="39"/>
      <c r="N220" s="182"/>
      <c r="O220" s="183"/>
      <c r="P220" s="37"/>
      <c r="Q220" s="37"/>
      <c r="R220" s="39"/>
      <c r="S220" s="184"/>
      <c r="T220" s="185"/>
      <c r="U220" s="186"/>
      <c r="V220" s="187"/>
      <c r="W220" s="372"/>
      <c r="X220" s="385"/>
      <c r="Y220" s="185"/>
      <c r="Z220" s="203"/>
      <c r="AA220" s="412"/>
      <c r="AB220" s="425">
        <v>56.22</v>
      </c>
      <c r="AC220" s="183"/>
      <c r="AD220" s="37"/>
      <c r="AE220" s="37"/>
      <c r="AF220" s="37"/>
      <c r="AG220" s="37"/>
      <c r="AH220" s="37"/>
      <c r="AI220" s="37"/>
      <c r="AJ220" s="37"/>
      <c r="AK220" s="37"/>
      <c r="AL220" s="37"/>
      <c r="AM220" s="37"/>
      <c r="AN220" s="37"/>
      <c r="AO220" s="451">
        <f t="shared" si="13"/>
        <v>56.22</v>
      </c>
      <c r="AP220" s="455">
        <f t="shared" si="10"/>
        <v>56.22</v>
      </c>
    </row>
    <row r="221" spans="1:42" s="36" customFormat="1" x14ac:dyDescent="0.25">
      <c r="A221" s="217"/>
      <c r="B221" s="161" t="s">
        <v>604</v>
      </c>
      <c r="C221" s="149" t="s">
        <v>10</v>
      </c>
      <c r="D221" s="38"/>
      <c r="E221" s="37"/>
      <c r="F221" s="181"/>
      <c r="G221" s="38"/>
      <c r="H221" s="37"/>
      <c r="I221" s="38"/>
      <c r="J221" s="37"/>
      <c r="K221" s="37"/>
      <c r="L221" s="37"/>
      <c r="M221" s="39"/>
      <c r="N221" s="182"/>
      <c r="O221" s="183"/>
      <c r="P221" s="37"/>
      <c r="Q221" s="37"/>
      <c r="R221" s="39"/>
      <c r="S221" s="184"/>
      <c r="T221" s="185"/>
      <c r="U221" s="186"/>
      <c r="V221" s="187"/>
      <c r="W221" s="372"/>
      <c r="X221" s="385"/>
      <c r="Y221" s="185"/>
      <c r="Z221" s="203"/>
      <c r="AA221" s="412"/>
      <c r="AB221" s="425">
        <v>55.87</v>
      </c>
      <c r="AC221" s="183"/>
      <c r="AD221" s="37"/>
      <c r="AE221" s="37"/>
      <c r="AF221" s="37"/>
      <c r="AG221" s="37"/>
      <c r="AH221" s="37"/>
      <c r="AI221" s="37"/>
      <c r="AJ221" s="37"/>
      <c r="AK221" s="37"/>
      <c r="AL221" s="37"/>
      <c r="AM221" s="37"/>
      <c r="AN221" s="37"/>
      <c r="AO221" s="451">
        <f t="shared" si="13"/>
        <v>55.87</v>
      </c>
      <c r="AP221" s="455">
        <f t="shared" si="10"/>
        <v>55.87</v>
      </c>
    </row>
    <row r="222" spans="1:42" s="36" customFormat="1" ht="15.75" customHeight="1" x14ac:dyDescent="0.25">
      <c r="A222" s="179"/>
      <c r="B222" s="180" t="s">
        <v>399</v>
      </c>
      <c r="C222" s="163" t="s">
        <v>21</v>
      </c>
      <c r="D222" s="38"/>
      <c r="E222" s="37"/>
      <c r="F222" s="181"/>
      <c r="G222" s="38"/>
      <c r="H222" s="37"/>
      <c r="I222" s="38"/>
      <c r="J222" s="37"/>
      <c r="K222" s="37"/>
      <c r="L222" s="37"/>
      <c r="M222" s="39"/>
      <c r="N222" s="182"/>
      <c r="O222" s="183"/>
      <c r="P222" s="37"/>
      <c r="Q222" s="37"/>
      <c r="R222" s="39"/>
      <c r="S222" s="184">
        <v>865.26</v>
      </c>
      <c r="T222" s="185">
        <v>752.2</v>
      </c>
      <c r="U222" s="186"/>
      <c r="V222" s="187"/>
      <c r="W222" s="371"/>
      <c r="X222" s="383"/>
      <c r="Y222" s="168"/>
      <c r="Z222" s="188"/>
      <c r="AA222" s="410"/>
      <c r="AB222" s="422"/>
      <c r="AC222" s="214"/>
      <c r="AD222" s="46"/>
      <c r="AE222" s="46"/>
      <c r="AF222" s="46"/>
      <c r="AG222" s="46"/>
      <c r="AH222" s="46"/>
      <c r="AI222" s="46"/>
      <c r="AJ222" s="46"/>
      <c r="AK222" s="46"/>
      <c r="AL222" s="46"/>
      <c r="AM222" s="46"/>
      <c r="AN222" s="46"/>
      <c r="AO222" s="451">
        <f t="shared" si="13"/>
        <v>808.73</v>
      </c>
      <c r="AP222" s="455">
        <f t="shared" si="10"/>
        <v>865.26</v>
      </c>
    </row>
    <row r="223" spans="1:42" s="36" customFormat="1" ht="15.75" customHeight="1" x14ac:dyDescent="0.25">
      <c r="A223" s="179"/>
      <c r="B223" s="180" t="s">
        <v>400</v>
      </c>
      <c r="C223" s="163" t="s">
        <v>21</v>
      </c>
      <c r="D223" s="38"/>
      <c r="E223" s="37"/>
      <c r="F223" s="181"/>
      <c r="G223" s="38"/>
      <c r="H223" s="37"/>
      <c r="I223" s="38"/>
      <c r="J223" s="37"/>
      <c r="K223" s="37"/>
      <c r="L223" s="37"/>
      <c r="M223" s="39"/>
      <c r="N223" s="182"/>
      <c r="O223" s="183"/>
      <c r="P223" s="37"/>
      <c r="Q223" s="37"/>
      <c r="R223" s="39"/>
      <c r="S223" s="184">
        <v>1005.59</v>
      </c>
      <c r="T223" s="185">
        <v>1011.15</v>
      </c>
      <c r="U223" s="186"/>
      <c r="V223" s="187"/>
      <c r="W223" s="371"/>
      <c r="X223" s="383"/>
      <c r="Y223" s="168"/>
      <c r="Z223" s="188"/>
      <c r="AA223" s="410"/>
      <c r="AB223" s="422"/>
      <c r="AC223" s="214"/>
      <c r="AD223" s="46"/>
      <c r="AE223" s="46"/>
      <c r="AF223" s="46"/>
      <c r="AG223" s="46"/>
      <c r="AH223" s="46"/>
      <c r="AI223" s="46"/>
      <c r="AJ223" s="46"/>
      <c r="AK223" s="46"/>
      <c r="AL223" s="46"/>
      <c r="AM223" s="46"/>
      <c r="AN223" s="46"/>
      <c r="AO223" s="451">
        <f t="shared" si="13"/>
        <v>1008.37</v>
      </c>
      <c r="AP223" s="455">
        <f t="shared" si="10"/>
        <v>1005.59</v>
      </c>
    </row>
    <row r="224" spans="1:42" s="36" customFormat="1" ht="15.75" customHeight="1" x14ac:dyDescent="0.25">
      <c r="A224" s="179"/>
      <c r="B224" s="180" t="s">
        <v>609</v>
      </c>
      <c r="C224" s="163" t="s">
        <v>21</v>
      </c>
      <c r="D224" s="38"/>
      <c r="E224" s="37"/>
      <c r="F224" s="181"/>
      <c r="G224" s="38"/>
      <c r="H224" s="37"/>
      <c r="I224" s="38"/>
      <c r="J224" s="37"/>
      <c r="K224" s="37"/>
      <c r="L224" s="37"/>
      <c r="M224" s="39"/>
      <c r="N224" s="182"/>
      <c r="O224" s="183"/>
      <c r="P224" s="37"/>
      <c r="Q224" s="37"/>
      <c r="R224" s="39"/>
      <c r="S224" s="184"/>
      <c r="T224" s="185"/>
      <c r="U224" s="186"/>
      <c r="V224" s="187"/>
      <c r="W224" s="371"/>
      <c r="X224" s="383"/>
      <c r="Y224" s="168"/>
      <c r="Z224" s="188"/>
      <c r="AA224" s="410"/>
      <c r="AB224" s="422">
        <v>670.95</v>
      </c>
      <c r="AC224" s="214"/>
      <c r="AD224" s="46"/>
      <c r="AE224" s="46"/>
      <c r="AF224" s="46"/>
      <c r="AG224" s="46"/>
      <c r="AH224" s="46"/>
      <c r="AI224" s="46"/>
      <c r="AJ224" s="46"/>
      <c r="AK224" s="46"/>
      <c r="AL224" s="46"/>
      <c r="AM224" s="46"/>
      <c r="AN224" s="46"/>
      <c r="AO224" s="451">
        <f t="shared" si="13"/>
        <v>670.95</v>
      </c>
      <c r="AP224" s="455">
        <f t="shared" si="10"/>
        <v>670.95</v>
      </c>
    </row>
    <row r="225" spans="1:42" s="36" customFormat="1" ht="15.75" customHeight="1" x14ac:dyDescent="0.25">
      <c r="A225" s="179"/>
      <c r="B225" s="180" t="s">
        <v>605</v>
      </c>
      <c r="C225" s="163" t="s">
        <v>21</v>
      </c>
      <c r="D225" s="38"/>
      <c r="E225" s="37"/>
      <c r="F225" s="181"/>
      <c r="G225" s="38"/>
      <c r="H225" s="37"/>
      <c r="I225" s="38"/>
      <c r="J225" s="37"/>
      <c r="K225" s="37"/>
      <c r="L225" s="37"/>
      <c r="M225" s="39"/>
      <c r="N225" s="182"/>
      <c r="O225" s="183"/>
      <c r="P225" s="37"/>
      <c r="Q225" s="37"/>
      <c r="R225" s="39"/>
      <c r="S225" s="184"/>
      <c r="T225" s="185"/>
      <c r="U225" s="186"/>
      <c r="V225" s="187"/>
      <c r="W225" s="371"/>
      <c r="X225" s="383"/>
      <c r="Y225" s="168"/>
      <c r="Z225" s="188"/>
      <c r="AA225" s="410"/>
      <c r="AB225" s="422">
        <v>768.99</v>
      </c>
      <c r="AC225" s="214"/>
      <c r="AD225" s="46"/>
      <c r="AE225" s="46"/>
      <c r="AF225" s="46"/>
      <c r="AG225" s="46"/>
      <c r="AH225" s="46"/>
      <c r="AI225" s="46"/>
      <c r="AJ225" s="46"/>
      <c r="AK225" s="46"/>
      <c r="AL225" s="46"/>
      <c r="AM225" s="46"/>
      <c r="AN225" s="46"/>
      <c r="AO225" s="451">
        <f t="shared" si="13"/>
        <v>768.99</v>
      </c>
      <c r="AP225" s="455">
        <f t="shared" si="10"/>
        <v>768.99</v>
      </c>
    </row>
    <row r="226" spans="1:42" s="36" customFormat="1" ht="15.75" customHeight="1" x14ac:dyDescent="0.25">
      <c r="A226" s="179"/>
      <c r="B226" s="180" t="s">
        <v>401</v>
      </c>
      <c r="C226" s="163" t="s">
        <v>21</v>
      </c>
      <c r="D226" s="38"/>
      <c r="E226" s="37"/>
      <c r="F226" s="181"/>
      <c r="G226" s="38"/>
      <c r="H226" s="37"/>
      <c r="I226" s="38"/>
      <c r="J226" s="37"/>
      <c r="K226" s="37"/>
      <c r="L226" s="37"/>
      <c r="M226" s="39"/>
      <c r="N226" s="182"/>
      <c r="O226" s="183"/>
      <c r="P226" s="37"/>
      <c r="Q226" s="37"/>
      <c r="R226" s="39"/>
      <c r="S226" s="184">
        <v>728.08</v>
      </c>
      <c r="T226" s="185">
        <v>569.84</v>
      </c>
      <c r="U226" s="186"/>
      <c r="V226" s="187"/>
      <c r="W226" s="371"/>
      <c r="X226" s="383"/>
      <c r="Y226" s="168"/>
      <c r="Z226" s="188"/>
      <c r="AA226" s="410"/>
      <c r="AB226" s="422"/>
      <c r="AC226" s="214"/>
      <c r="AD226" s="46"/>
      <c r="AE226" s="46"/>
      <c r="AF226" s="46"/>
      <c r="AG226" s="46"/>
      <c r="AH226" s="46"/>
      <c r="AI226" s="46"/>
      <c r="AJ226" s="46"/>
      <c r="AK226" s="46"/>
      <c r="AL226" s="46"/>
      <c r="AM226" s="46"/>
      <c r="AN226" s="46"/>
      <c r="AO226" s="451">
        <f t="shared" si="13"/>
        <v>648.96</v>
      </c>
      <c r="AP226" s="455">
        <f t="shared" si="10"/>
        <v>728.08</v>
      </c>
    </row>
    <row r="227" spans="1:42" s="36" customFormat="1" ht="15.75" customHeight="1" x14ac:dyDescent="0.25">
      <c r="A227" s="179"/>
      <c r="B227" s="180" t="s">
        <v>606</v>
      </c>
      <c r="C227" s="163" t="s">
        <v>21</v>
      </c>
      <c r="D227" s="38"/>
      <c r="E227" s="37"/>
      <c r="F227" s="181"/>
      <c r="G227" s="38"/>
      <c r="H227" s="37"/>
      <c r="I227" s="38"/>
      <c r="J227" s="37"/>
      <c r="K227" s="37"/>
      <c r="L227" s="37"/>
      <c r="M227" s="39"/>
      <c r="N227" s="182"/>
      <c r="O227" s="183"/>
      <c r="P227" s="37"/>
      <c r="Q227" s="37"/>
      <c r="R227" s="39"/>
      <c r="S227" s="184"/>
      <c r="T227" s="185"/>
      <c r="U227" s="186"/>
      <c r="V227" s="187"/>
      <c r="W227" s="371"/>
      <c r="X227" s="383"/>
      <c r="Y227" s="168"/>
      <c r="Z227" s="188"/>
      <c r="AA227" s="410"/>
      <c r="AB227" s="422">
        <v>669.79</v>
      </c>
      <c r="AC227" s="214"/>
      <c r="AD227" s="46"/>
      <c r="AE227" s="46"/>
      <c r="AF227" s="46"/>
      <c r="AG227" s="46"/>
      <c r="AH227" s="46"/>
      <c r="AI227" s="46"/>
      <c r="AJ227" s="46"/>
      <c r="AK227" s="46"/>
      <c r="AL227" s="46"/>
      <c r="AM227" s="46"/>
      <c r="AN227" s="46"/>
      <c r="AO227" s="451">
        <f t="shared" si="13"/>
        <v>669.79</v>
      </c>
      <c r="AP227" s="455">
        <f t="shared" si="10"/>
        <v>669.79</v>
      </c>
    </row>
    <row r="228" spans="1:42" s="36" customFormat="1" ht="15.75" customHeight="1" x14ac:dyDescent="0.25">
      <c r="A228" s="179"/>
      <c r="B228" s="180" t="s">
        <v>402</v>
      </c>
      <c r="C228" s="163" t="s">
        <v>10</v>
      </c>
      <c r="D228" s="38"/>
      <c r="E228" s="37"/>
      <c r="F228" s="181"/>
      <c r="G228" s="38"/>
      <c r="H228" s="37"/>
      <c r="I228" s="38"/>
      <c r="J228" s="37"/>
      <c r="K228" s="37"/>
      <c r="L228" s="37"/>
      <c r="M228" s="39"/>
      <c r="N228" s="182"/>
      <c r="O228" s="183"/>
      <c r="P228" s="37"/>
      <c r="Q228" s="37"/>
      <c r="R228" s="39"/>
      <c r="S228" s="184">
        <v>62.91</v>
      </c>
      <c r="T228" s="185">
        <v>40.200000000000003</v>
      </c>
      <c r="U228" s="186"/>
      <c r="V228" s="187"/>
      <c r="W228" s="371"/>
      <c r="X228" s="383"/>
      <c r="Y228" s="168"/>
      <c r="Z228" s="188"/>
      <c r="AA228" s="410"/>
      <c r="AB228" s="422"/>
      <c r="AC228" s="214"/>
      <c r="AD228" s="46"/>
      <c r="AE228" s="46"/>
      <c r="AF228" s="46"/>
      <c r="AG228" s="46"/>
      <c r="AH228" s="46"/>
      <c r="AI228" s="46"/>
      <c r="AJ228" s="46"/>
      <c r="AK228" s="46"/>
      <c r="AL228" s="46"/>
      <c r="AM228" s="46"/>
      <c r="AN228" s="46"/>
      <c r="AO228" s="451">
        <f t="shared" si="13"/>
        <v>51.555</v>
      </c>
      <c r="AP228" s="455">
        <f t="shared" si="10"/>
        <v>62.91</v>
      </c>
    </row>
    <row r="229" spans="1:42" s="36" customFormat="1" ht="15.75" customHeight="1" x14ac:dyDescent="0.25">
      <c r="A229" s="179"/>
      <c r="B229" s="180" t="s">
        <v>403</v>
      </c>
      <c r="C229" s="163" t="s">
        <v>10</v>
      </c>
      <c r="D229" s="38"/>
      <c r="E229" s="37"/>
      <c r="F229" s="181"/>
      <c r="G229" s="38"/>
      <c r="H229" s="37"/>
      <c r="I229" s="38"/>
      <c r="J229" s="37"/>
      <c r="K229" s="37"/>
      <c r="L229" s="37"/>
      <c r="M229" s="39"/>
      <c r="N229" s="182"/>
      <c r="O229" s="183"/>
      <c r="P229" s="37"/>
      <c r="Q229" s="37"/>
      <c r="R229" s="39"/>
      <c r="S229" s="184">
        <v>63.35</v>
      </c>
      <c r="T229" s="185">
        <v>40.4</v>
      </c>
      <c r="U229" s="186"/>
      <c r="V229" s="187"/>
      <c r="W229" s="371"/>
      <c r="X229" s="383"/>
      <c r="Y229" s="168"/>
      <c r="Z229" s="188"/>
      <c r="AA229" s="410"/>
      <c r="AB229" s="422"/>
      <c r="AC229" s="214"/>
      <c r="AD229" s="46"/>
      <c r="AE229" s="46"/>
      <c r="AF229" s="46"/>
      <c r="AG229" s="46"/>
      <c r="AH229" s="46"/>
      <c r="AI229" s="46"/>
      <c r="AJ229" s="46"/>
      <c r="AK229" s="46"/>
      <c r="AL229" s="46"/>
      <c r="AM229" s="46"/>
      <c r="AN229" s="46"/>
      <c r="AO229" s="451">
        <f t="shared" si="13"/>
        <v>51.875</v>
      </c>
      <c r="AP229" s="455">
        <f t="shared" si="10"/>
        <v>63.35</v>
      </c>
    </row>
    <row r="230" spans="1:42" s="36" customFormat="1" ht="15.75" customHeight="1" x14ac:dyDescent="0.25">
      <c r="A230" s="179"/>
      <c r="B230" s="180" t="s">
        <v>404</v>
      </c>
      <c r="C230" s="163" t="s">
        <v>10</v>
      </c>
      <c r="D230" s="38"/>
      <c r="E230" s="37"/>
      <c r="F230" s="181"/>
      <c r="G230" s="38"/>
      <c r="H230" s="37"/>
      <c r="I230" s="38"/>
      <c r="J230" s="37"/>
      <c r="K230" s="37"/>
      <c r="L230" s="37"/>
      <c r="M230" s="39"/>
      <c r="N230" s="182"/>
      <c r="O230" s="183"/>
      <c r="P230" s="37"/>
      <c r="Q230" s="37"/>
      <c r="R230" s="39"/>
      <c r="S230" s="184">
        <v>63.54</v>
      </c>
      <c r="T230" s="185">
        <v>41.2</v>
      </c>
      <c r="U230" s="186"/>
      <c r="V230" s="187"/>
      <c r="W230" s="371"/>
      <c r="X230" s="383"/>
      <c r="Y230" s="168"/>
      <c r="Z230" s="188"/>
      <c r="AA230" s="410"/>
      <c r="AB230" s="422"/>
      <c r="AC230" s="214"/>
      <c r="AD230" s="46"/>
      <c r="AE230" s="46"/>
      <c r="AF230" s="46"/>
      <c r="AG230" s="46"/>
      <c r="AH230" s="46"/>
      <c r="AI230" s="46"/>
      <c r="AJ230" s="46"/>
      <c r="AK230" s="46"/>
      <c r="AL230" s="46"/>
      <c r="AM230" s="46"/>
      <c r="AN230" s="46"/>
      <c r="AO230" s="451">
        <f t="shared" si="13"/>
        <v>52.370000000000005</v>
      </c>
      <c r="AP230" s="455">
        <f t="shared" ref="AP230:AP279" si="14">AVERAGE(E230,H230,L230,N230,R230,S230,V230,AB230,AC230,AG230,AK230,Y230,Z230)</f>
        <v>63.54</v>
      </c>
    </row>
    <row r="231" spans="1:42" s="36" customFormat="1" ht="15.75" customHeight="1" x14ac:dyDescent="0.25">
      <c r="A231" s="179"/>
      <c r="B231" s="180" t="s">
        <v>405</v>
      </c>
      <c r="C231" s="163" t="s">
        <v>10</v>
      </c>
      <c r="D231" s="38"/>
      <c r="E231" s="37"/>
      <c r="F231" s="181"/>
      <c r="G231" s="38"/>
      <c r="H231" s="37"/>
      <c r="I231" s="38"/>
      <c r="J231" s="37"/>
      <c r="K231" s="37"/>
      <c r="L231" s="37"/>
      <c r="M231" s="39"/>
      <c r="N231" s="182"/>
      <c r="O231" s="183"/>
      <c r="P231" s="37"/>
      <c r="Q231" s="37"/>
      <c r="R231" s="39"/>
      <c r="S231" s="184">
        <v>65.349999999999994</v>
      </c>
      <c r="T231" s="185">
        <v>44.1</v>
      </c>
      <c r="U231" s="186"/>
      <c r="V231" s="187"/>
      <c r="W231" s="371"/>
      <c r="X231" s="383"/>
      <c r="Y231" s="168"/>
      <c r="Z231" s="188"/>
      <c r="AA231" s="410"/>
      <c r="AB231" s="422"/>
      <c r="AC231" s="214"/>
      <c r="AD231" s="46"/>
      <c r="AE231" s="46"/>
      <c r="AF231" s="46"/>
      <c r="AG231" s="46"/>
      <c r="AH231" s="46"/>
      <c r="AI231" s="46"/>
      <c r="AJ231" s="46"/>
      <c r="AK231" s="46"/>
      <c r="AL231" s="46"/>
      <c r="AM231" s="46"/>
      <c r="AN231" s="46"/>
      <c r="AO231" s="451">
        <f t="shared" si="13"/>
        <v>54.724999999999994</v>
      </c>
      <c r="AP231" s="455">
        <f t="shared" si="14"/>
        <v>65.349999999999994</v>
      </c>
    </row>
    <row r="232" spans="1:42" s="36" customFormat="1" ht="15.75" customHeight="1" x14ac:dyDescent="0.25">
      <c r="A232" s="179"/>
      <c r="B232" s="180" t="s">
        <v>406</v>
      </c>
      <c r="C232" s="163" t="s">
        <v>10</v>
      </c>
      <c r="D232" s="38"/>
      <c r="E232" s="37"/>
      <c r="F232" s="181"/>
      <c r="G232" s="38"/>
      <c r="H232" s="37"/>
      <c r="I232" s="38"/>
      <c r="J232" s="37"/>
      <c r="K232" s="37"/>
      <c r="L232" s="37"/>
      <c r="M232" s="39"/>
      <c r="N232" s="182"/>
      <c r="O232" s="183"/>
      <c r="P232" s="37"/>
      <c r="Q232" s="37"/>
      <c r="R232" s="39"/>
      <c r="S232" s="184">
        <v>66.69</v>
      </c>
      <c r="T232" s="185">
        <v>48.12</v>
      </c>
      <c r="U232" s="186"/>
      <c r="V232" s="187"/>
      <c r="W232" s="371"/>
      <c r="X232" s="383"/>
      <c r="Y232" s="168"/>
      <c r="Z232" s="188"/>
      <c r="AA232" s="410"/>
      <c r="AB232" s="422"/>
      <c r="AC232" s="214"/>
      <c r="AD232" s="46"/>
      <c r="AE232" s="46"/>
      <c r="AF232" s="46"/>
      <c r="AG232" s="46"/>
      <c r="AH232" s="46"/>
      <c r="AI232" s="46"/>
      <c r="AJ232" s="46"/>
      <c r="AK232" s="46"/>
      <c r="AL232" s="46"/>
      <c r="AM232" s="46"/>
      <c r="AN232" s="46"/>
      <c r="AO232" s="451">
        <f t="shared" si="13"/>
        <v>57.405000000000001</v>
      </c>
      <c r="AP232" s="455">
        <f t="shared" si="14"/>
        <v>66.69</v>
      </c>
    </row>
    <row r="233" spans="1:42" s="36" customFormat="1" ht="15.75" customHeight="1" x14ac:dyDescent="0.25">
      <c r="A233" s="179"/>
      <c r="B233" s="180" t="s">
        <v>407</v>
      </c>
      <c r="C233" s="163" t="s">
        <v>10</v>
      </c>
      <c r="D233" s="38"/>
      <c r="E233" s="37"/>
      <c r="F233" s="181"/>
      <c r="G233" s="38"/>
      <c r="H233" s="37"/>
      <c r="I233" s="38"/>
      <c r="J233" s="37"/>
      <c r="K233" s="37"/>
      <c r="L233" s="37"/>
      <c r="M233" s="39"/>
      <c r="N233" s="182"/>
      <c r="O233" s="183"/>
      <c r="P233" s="37"/>
      <c r="Q233" s="37"/>
      <c r="R233" s="39"/>
      <c r="S233" s="184">
        <v>33.11</v>
      </c>
      <c r="T233" s="185">
        <v>56.1</v>
      </c>
      <c r="U233" s="186"/>
      <c r="V233" s="187"/>
      <c r="W233" s="371"/>
      <c r="X233" s="383"/>
      <c r="Y233" s="168"/>
      <c r="Z233" s="188"/>
      <c r="AA233" s="410"/>
      <c r="AB233" s="422"/>
      <c r="AC233" s="214"/>
      <c r="AD233" s="46"/>
      <c r="AE233" s="46"/>
      <c r="AF233" s="46"/>
      <c r="AG233" s="46"/>
      <c r="AH233" s="46"/>
      <c r="AI233" s="46"/>
      <c r="AJ233" s="46"/>
      <c r="AK233" s="46"/>
      <c r="AL233" s="46"/>
      <c r="AM233" s="46"/>
      <c r="AN233" s="46"/>
      <c r="AO233" s="451">
        <f t="shared" si="13"/>
        <v>44.605000000000004</v>
      </c>
      <c r="AP233" s="455">
        <f t="shared" si="14"/>
        <v>33.11</v>
      </c>
    </row>
    <row r="234" spans="1:42" s="36" customFormat="1" ht="15.75" customHeight="1" x14ac:dyDescent="0.25">
      <c r="A234" s="179"/>
      <c r="B234" s="180" t="s">
        <v>408</v>
      </c>
      <c r="C234" s="163" t="s">
        <v>10</v>
      </c>
      <c r="D234" s="38"/>
      <c r="E234" s="37"/>
      <c r="F234" s="181"/>
      <c r="G234" s="38"/>
      <c r="H234" s="37"/>
      <c r="I234" s="38"/>
      <c r="J234" s="37"/>
      <c r="K234" s="37"/>
      <c r="L234" s="37"/>
      <c r="M234" s="39"/>
      <c r="N234" s="182"/>
      <c r="O234" s="183"/>
      <c r="P234" s="37"/>
      <c r="Q234" s="37"/>
      <c r="R234" s="39"/>
      <c r="S234" s="184">
        <v>33.729999999999997</v>
      </c>
      <c r="T234" s="185">
        <v>56.4</v>
      </c>
      <c r="U234" s="186"/>
      <c r="V234" s="187"/>
      <c r="W234" s="371"/>
      <c r="X234" s="383"/>
      <c r="Y234" s="168"/>
      <c r="Z234" s="188"/>
      <c r="AA234" s="410"/>
      <c r="AB234" s="422"/>
      <c r="AC234" s="214"/>
      <c r="AD234" s="46"/>
      <c r="AE234" s="46"/>
      <c r="AF234" s="46"/>
      <c r="AG234" s="46"/>
      <c r="AH234" s="46"/>
      <c r="AI234" s="46"/>
      <c r="AJ234" s="46"/>
      <c r="AK234" s="46"/>
      <c r="AL234" s="46"/>
      <c r="AM234" s="46"/>
      <c r="AN234" s="46"/>
      <c r="AO234" s="451">
        <f t="shared" si="13"/>
        <v>45.064999999999998</v>
      </c>
      <c r="AP234" s="455">
        <f t="shared" si="14"/>
        <v>33.729999999999997</v>
      </c>
    </row>
    <row r="235" spans="1:42" s="36" customFormat="1" ht="15.75" customHeight="1" x14ac:dyDescent="0.25">
      <c r="A235" s="179"/>
      <c r="B235" s="180" t="s">
        <v>409</v>
      </c>
      <c r="C235" s="163" t="s">
        <v>10</v>
      </c>
      <c r="D235" s="38"/>
      <c r="E235" s="37"/>
      <c r="F235" s="181"/>
      <c r="G235" s="38"/>
      <c r="H235" s="37"/>
      <c r="I235" s="38"/>
      <c r="J235" s="37"/>
      <c r="K235" s="37"/>
      <c r="L235" s="37"/>
      <c r="M235" s="39"/>
      <c r="N235" s="182"/>
      <c r="O235" s="183"/>
      <c r="P235" s="37"/>
      <c r="Q235" s="37"/>
      <c r="R235" s="39"/>
      <c r="S235" s="184">
        <v>33</v>
      </c>
      <c r="T235" s="185">
        <v>58.6</v>
      </c>
      <c r="U235" s="186"/>
      <c r="V235" s="187"/>
      <c r="W235" s="371"/>
      <c r="X235" s="383"/>
      <c r="Y235" s="168"/>
      <c r="Z235" s="188"/>
      <c r="AA235" s="410"/>
      <c r="AB235" s="422"/>
      <c r="AC235" s="214"/>
      <c r="AD235" s="46"/>
      <c r="AE235" s="46"/>
      <c r="AF235" s="46"/>
      <c r="AG235" s="46"/>
      <c r="AH235" s="46"/>
      <c r="AI235" s="46"/>
      <c r="AJ235" s="46"/>
      <c r="AK235" s="46"/>
      <c r="AL235" s="46"/>
      <c r="AM235" s="46"/>
      <c r="AN235" s="46"/>
      <c r="AO235" s="451">
        <f t="shared" si="13"/>
        <v>45.8</v>
      </c>
      <c r="AP235" s="455">
        <f t="shared" si="14"/>
        <v>33</v>
      </c>
    </row>
    <row r="236" spans="1:42" s="36" customFormat="1" ht="15.75" customHeight="1" x14ac:dyDescent="0.25">
      <c r="A236" s="179"/>
      <c r="B236" s="180" t="s">
        <v>410</v>
      </c>
      <c r="C236" s="163" t="s">
        <v>10</v>
      </c>
      <c r="D236" s="38"/>
      <c r="E236" s="37"/>
      <c r="F236" s="181"/>
      <c r="G236" s="38"/>
      <c r="H236" s="37"/>
      <c r="I236" s="38"/>
      <c r="J236" s="37"/>
      <c r="K236" s="37"/>
      <c r="L236" s="37"/>
      <c r="M236" s="39"/>
      <c r="N236" s="182"/>
      <c r="O236" s="183"/>
      <c r="P236" s="37"/>
      <c r="Q236" s="37"/>
      <c r="R236" s="39"/>
      <c r="S236" s="184">
        <v>46.89</v>
      </c>
      <c r="T236" s="185">
        <v>78.150000000000006</v>
      </c>
      <c r="U236" s="186"/>
      <c r="V236" s="187"/>
      <c r="W236" s="371"/>
      <c r="X236" s="383"/>
      <c r="Y236" s="168"/>
      <c r="Z236" s="188"/>
      <c r="AA236" s="410"/>
      <c r="AB236" s="422"/>
      <c r="AC236" s="214"/>
      <c r="AD236" s="46"/>
      <c r="AE236" s="46"/>
      <c r="AF236" s="46"/>
      <c r="AG236" s="46"/>
      <c r="AH236" s="46"/>
      <c r="AI236" s="46"/>
      <c r="AJ236" s="46"/>
      <c r="AK236" s="46"/>
      <c r="AL236" s="46"/>
      <c r="AM236" s="46"/>
      <c r="AN236" s="46"/>
      <c r="AO236" s="451">
        <f t="shared" si="13"/>
        <v>62.52</v>
      </c>
      <c r="AP236" s="455">
        <f t="shared" si="14"/>
        <v>46.89</v>
      </c>
    </row>
    <row r="237" spans="1:42" s="36" customFormat="1" ht="15.75" customHeight="1" x14ac:dyDescent="0.25">
      <c r="A237" s="179"/>
      <c r="B237" s="180" t="s">
        <v>608</v>
      </c>
      <c r="C237" s="163" t="s">
        <v>10</v>
      </c>
      <c r="D237" s="38"/>
      <c r="E237" s="37"/>
      <c r="F237" s="181"/>
      <c r="G237" s="38"/>
      <c r="H237" s="37"/>
      <c r="I237" s="38"/>
      <c r="J237" s="37"/>
      <c r="K237" s="37"/>
      <c r="L237" s="37"/>
      <c r="M237" s="39"/>
      <c r="N237" s="182"/>
      <c r="O237" s="183"/>
      <c r="P237" s="37"/>
      <c r="Q237" s="37"/>
      <c r="R237" s="39"/>
      <c r="S237" s="184"/>
      <c r="T237" s="185"/>
      <c r="U237" s="186"/>
      <c r="V237" s="187"/>
      <c r="W237" s="371"/>
      <c r="X237" s="383"/>
      <c r="Y237" s="168"/>
      <c r="Z237" s="188"/>
      <c r="AA237" s="410"/>
      <c r="AB237" s="422">
        <v>94.36</v>
      </c>
      <c r="AC237" s="214"/>
      <c r="AD237" s="46"/>
      <c r="AE237" s="46"/>
      <c r="AF237" s="46"/>
      <c r="AG237" s="46"/>
      <c r="AH237" s="46"/>
      <c r="AI237" s="46"/>
      <c r="AJ237" s="46"/>
      <c r="AK237" s="46"/>
      <c r="AL237" s="46"/>
      <c r="AM237" s="46"/>
      <c r="AN237" s="46"/>
      <c r="AO237" s="451">
        <f t="shared" si="13"/>
        <v>94.36</v>
      </c>
      <c r="AP237" s="455">
        <f t="shared" si="14"/>
        <v>94.36</v>
      </c>
    </row>
    <row r="238" spans="1:42" s="36" customFormat="1" ht="15.75" customHeight="1" x14ac:dyDescent="0.25">
      <c r="A238" s="179"/>
      <c r="B238" s="180" t="s">
        <v>607</v>
      </c>
      <c r="C238" s="163" t="s">
        <v>10</v>
      </c>
      <c r="D238" s="38"/>
      <c r="E238" s="37"/>
      <c r="F238" s="181"/>
      <c r="G238" s="38"/>
      <c r="H238" s="37"/>
      <c r="I238" s="38"/>
      <c r="J238" s="37"/>
      <c r="K238" s="37"/>
      <c r="L238" s="37"/>
      <c r="M238" s="39"/>
      <c r="N238" s="182"/>
      <c r="O238" s="183"/>
      <c r="P238" s="37"/>
      <c r="Q238" s="37"/>
      <c r="R238" s="39"/>
      <c r="S238" s="184"/>
      <c r="T238" s="185"/>
      <c r="U238" s="186"/>
      <c r="V238" s="187"/>
      <c r="W238" s="371"/>
      <c r="X238" s="383"/>
      <c r="Y238" s="168"/>
      <c r="Z238" s="188"/>
      <c r="AA238" s="410"/>
      <c r="AB238" s="422">
        <v>199.76</v>
      </c>
      <c r="AC238" s="214"/>
      <c r="AD238" s="46"/>
      <c r="AE238" s="46"/>
      <c r="AF238" s="46"/>
      <c r="AG238" s="46"/>
      <c r="AH238" s="46"/>
      <c r="AI238" s="46"/>
      <c r="AJ238" s="46"/>
      <c r="AK238" s="46"/>
      <c r="AL238" s="46"/>
      <c r="AM238" s="46"/>
      <c r="AN238" s="46"/>
      <c r="AO238" s="451">
        <f t="shared" si="13"/>
        <v>199.76</v>
      </c>
      <c r="AP238" s="455">
        <f t="shared" si="14"/>
        <v>199.76</v>
      </c>
    </row>
    <row r="239" spans="1:42" x14ac:dyDescent="0.25">
      <c r="A239" s="217"/>
      <c r="B239" s="161" t="s">
        <v>669</v>
      </c>
      <c r="C239" s="149" t="s">
        <v>255</v>
      </c>
      <c r="D239" s="38"/>
      <c r="E239" s="37"/>
      <c r="F239" s="181"/>
      <c r="G239" s="38"/>
      <c r="H239" s="37"/>
      <c r="I239" s="38"/>
      <c r="J239" s="37"/>
      <c r="K239" s="37"/>
      <c r="L239" s="37"/>
      <c r="M239" s="39"/>
      <c r="N239" s="182"/>
      <c r="O239" s="183"/>
      <c r="P239" s="37"/>
      <c r="Q239" s="37"/>
      <c r="R239" s="39"/>
      <c r="S239" s="184"/>
      <c r="T239" s="185"/>
      <c r="U239" s="186"/>
      <c r="V239" s="187"/>
      <c r="W239" s="372"/>
      <c r="X239" s="385"/>
      <c r="Y239" s="185"/>
      <c r="Z239" s="203"/>
      <c r="AA239" s="412"/>
      <c r="AB239" s="425"/>
      <c r="AC239" s="183"/>
      <c r="AD239" s="37"/>
      <c r="AE239" s="37"/>
      <c r="AF239" s="37"/>
      <c r="AG239" s="37"/>
      <c r="AH239" s="37"/>
      <c r="AI239" s="37"/>
      <c r="AJ239" s="37"/>
      <c r="AK239" s="37">
        <v>1312.83</v>
      </c>
      <c r="AL239" s="37">
        <v>1334.18</v>
      </c>
      <c r="AM239" s="37">
        <v>1305.2</v>
      </c>
      <c r="AN239" s="37">
        <v>1444.97</v>
      </c>
      <c r="AO239" s="451">
        <f t="shared" si="13"/>
        <v>1349.2950000000001</v>
      </c>
      <c r="AP239" s="455">
        <f t="shared" si="14"/>
        <v>1312.83</v>
      </c>
    </row>
    <row r="240" spans="1:42" x14ac:dyDescent="0.25">
      <c r="A240" s="217"/>
      <c r="B240" s="161" t="s">
        <v>667</v>
      </c>
      <c r="C240" s="149" t="s">
        <v>668</v>
      </c>
      <c r="D240" s="38"/>
      <c r="E240" s="37"/>
      <c r="F240" s="181"/>
      <c r="G240" s="38"/>
      <c r="H240" s="37"/>
      <c r="I240" s="38"/>
      <c r="J240" s="37"/>
      <c r="K240" s="37"/>
      <c r="L240" s="37"/>
      <c r="M240" s="39"/>
      <c r="N240" s="182"/>
      <c r="O240" s="183"/>
      <c r="P240" s="37"/>
      <c r="Q240" s="37"/>
      <c r="R240" s="39"/>
      <c r="S240" s="184"/>
      <c r="T240" s="185"/>
      <c r="U240" s="186"/>
      <c r="V240" s="187"/>
      <c r="W240" s="372"/>
      <c r="X240" s="385"/>
      <c r="Y240" s="185"/>
      <c r="Z240" s="203"/>
      <c r="AA240" s="412"/>
      <c r="AB240" s="425"/>
      <c r="AC240" s="183"/>
      <c r="AD240" s="37"/>
      <c r="AE240" s="37"/>
      <c r="AF240" s="37"/>
      <c r="AG240" s="37"/>
      <c r="AH240" s="37"/>
      <c r="AI240" s="37"/>
      <c r="AJ240" s="37"/>
      <c r="AK240" s="37">
        <v>606.20000000000005</v>
      </c>
      <c r="AL240" s="37">
        <v>381.5</v>
      </c>
      <c r="AM240" s="37">
        <v>681.2</v>
      </c>
      <c r="AN240" s="37">
        <v>842.76</v>
      </c>
      <c r="AO240" s="451">
        <f t="shared" si="13"/>
        <v>627.91499999999996</v>
      </c>
      <c r="AP240" s="455">
        <f t="shared" si="14"/>
        <v>606.20000000000005</v>
      </c>
    </row>
    <row r="241" spans="1:42" s="36" customFormat="1" ht="15.75" customHeight="1" x14ac:dyDescent="0.25">
      <c r="A241" s="179"/>
      <c r="B241" s="180" t="s">
        <v>411</v>
      </c>
      <c r="C241" s="149" t="s">
        <v>19</v>
      </c>
      <c r="D241" s="38"/>
      <c r="E241" s="37"/>
      <c r="F241" s="181"/>
      <c r="G241" s="38"/>
      <c r="H241" s="37"/>
      <c r="I241" s="38"/>
      <c r="J241" s="37"/>
      <c r="K241" s="37"/>
      <c r="L241" s="37"/>
      <c r="M241" s="39"/>
      <c r="N241" s="182"/>
      <c r="O241" s="183"/>
      <c r="P241" s="37"/>
      <c r="Q241" s="37"/>
      <c r="R241" s="39"/>
      <c r="S241" s="184">
        <v>24.12</v>
      </c>
      <c r="T241" s="185">
        <v>5.87</v>
      </c>
      <c r="U241" s="186"/>
      <c r="V241" s="187"/>
      <c r="W241" s="371"/>
      <c r="X241" s="383"/>
      <c r="Y241" s="168"/>
      <c r="Z241" s="188"/>
      <c r="AA241" s="410"/>
      <c r="AB241" s="422"/>
      <c r="AC241" s="214"/>
      <c r="AD241" s="46"/>
      <c r="AE241" s="46"/>
      <c r="AF241" s="46"/>
      <c r="AG241" s="46"/>
      <c r="AH241" s="46"/>
      <c r="AI241" s="46"/>
      <c r="AJ241" s="46"/>
      <c r="AK241" s="46"/>
      <c r="AL241" s="46"/>
      <c r="AM241" s="46"/>
      <c r="AN241" s="46"/>
      <c r="AO241" s="451">
        <f t="shared" si="13"/>
        <v>14.995000000000001</v>
      </c>
      <c r="AP241" s="455">
        <f t="shared" si="14"/>
        <v>24.12</v>
      </c>
    </row>
    <row r="242" spans="1:42" s="36" customFormat="1" ht="15.75" customHeight="1" x14ac:dyDescent="0.25">
      <c r="A242" s="179"/>
      <c r="B242" s="180" t="s">
        <v>412</v>
      </c>
      <c r="C242" s="163" t="s">
        <v>255</v>
      </c>
      <c r="D242" s="38"/>
      <c r="E242" s="37"/>
      <c r="F242" s="181"/>
      <c r="G242" s="38"/>
      <c r="H242" s="37"/>
      <c r="I242" s="38"/>
      <c r="J242" s="37"/>
      <c r="K242" s="37"/>
      <c r="L242" s="37"/>
      <c r="M242" s="39"/>
      <c r="N242" s="182"/>
      <c r="O242" s="183"/>
      <c r="P242" s="37"/>
      <c r="Q242" s="37"/>
      <c r="R242" s="39"/>
      <c r="S242" s="184">
        <v>259.51</v>
      </c>
      <c r="T242" s="185">
        <v>352.12</v>
      </c>
      <c r="U242" s="186"/>
      <c r="V242" s="187"/>
      <c r="W242" s="371"/>
      <c r="X242" s="383"/>
      <c r="Y242" s="168"/>
      <c r="Z242" s="188"/>
      <c r="AA242" s="410"/>
      <c r="AB242" s="422"/>
      <c r="AC242" s="214"/>
      <c r="AD242" s="46"/>
      <c r="AE242" s="46"/>
      <c r="AF242" s="46"/>
      <c r="AG242" s="46"/>
      <c r="AH242" s="46"/>
      <c r="AI242" s="46"/>
      <c r="AJ242" s="46"/>
      <c r="AK242" s="46"/>
      <c r="AL242" s="46"/>
      <c r="AM242" s="46"/>
      <c r="AN242" s="46"/>
      <c r="AO242" s="451">
        <f t="shared" si="13"/>
        <v>305.815</v>
      </c>
      <c r="AP242" s="455">
        <f t="shared" si="14"/>
        <v>259.51</v>
      </c>
    </row>
    <row r="243" spans="1:42" s="36" customFormat="1" ht="22.5" customHeight="1" x14ac:dyDescent="0.3">
      <c r="A243" s="235" t="s">
        <v>114</v>
      </c>
      <c r="B243" s="236" t="s">
        <v>115</v>
      </c>
      <c r="C243" s="237"/>
      <c r="D243" s="29"/>
      <c r="E243" s="18"/>
      <c r="F243" s="175"/>
      <c r="G243" s="29"/>
      <c r="H243" s="18"/>
      <c r="I243" s="29"/>
      <c r="J243" s="18"/>
      <c r="K243" s="18"/>
      <c r="L243" s="18"/>
      <c r="M243" s="30"/>
      <c r="N243" s="177"/>
      <c r="O243" s="178"/>
      <c r="P243" s="18"/>
      <c r="Q243" s="18"/>
      <c r="R243" s="30"/>
      <c r="S243" s="155"/>
      <c r="T243" s="156"/>
      <c r="U243" s="157"/>
      <c r="V243" s="158"/>
      <c r="W243" s="374"/>
      <c r="X243" s="387"/>
      <c r="Y243" s="156"/>
      <c r="Z243" s="211"/>
      <c r="AA243" s="409"/>
      <c r="AB243" s="421"/>
      <c r="AC243" s="178"/>
      <c r="AD243" s="18"/>
      <c r="AE243" s="18"/>
      <c r="AF243" s="18"/>
      <c r="AG243" s="18"/>
      <c r="AH243" s="18"/>
      <c r="AI243" s="18"/>
      <c r="AJ243" s="18"/>
      <c r="AK243" s="18"/>
      <c r="AL243" s="18"/>
      <c r="AM243" s="18"/>
      <c r="AN243" s="18"/>
      <c r="AO243" s="453"/>
      <c r="AP243" s="458"/>
    </row>
    <row r="244" spans="1:42" s="36" customFormat="1" ht="15.75" x14ac:dyDescent="0.25">
      <c r="A244" s="147" t="s">
        <v>116</v>
      </c>
      <c r="B244" s="148" t="s">
        <v>117</v>
      </c>
      <c r="C244" s="149"/>
      <c r="D244" s="38"/>
      <c r="E244" s="37"/>
      <c r="F244" s="181"/>
      <c r="G244" s="38"/>
      <c r="H244" s="37"/>
      <c r="I244" s="38"/>
      <c r="J244" s="37"/>
      <c r="K244" s="37"/>
      <c r="L244" s="37"/>
      <c r="M244" s="39"/>
      <c r="N244" s="182"/>
      <c r="O244" s="183"/>
      <c r="P244" s="37"/>
      <c r="Q244" s="37"/>
      <c r="R244" s="39"/>
      <c r="S244" s="184"/>
      <c r="T244" s="185"/>
      <c r="U244" s="186"/>
      <c r="V244" s="187"/>
      <c r="W244" s="372"/>
      <c r="X244" s="385"/>
      <c r="Y244" s="185"/>
      <c r="Z244" s="203"/>
      <c r="AA244" s="412"/>
      <c r="AB244" s="425"/>
      <c r="AC244" s="183"/>
      <c r="AD244" s="37"/>
      <c r="AE244" s="37"/>
      <c r="AF244" s="37"/>
      <c r="AG244" s="37"/>
      <c r="AH244" s="37"/>
      <c r="AI244" s="37"/>
      <c r="AJ244" s="37"/>
      <c r="AK244" s="37"/>
      <c r="AL244" s="37"/>
      <c r="AM244" s="37"/>
      <c r="AN244" s="37"/>
      <c r="AO244" s="451" t="s">
        <v>7</v>
      </c>
      <c r="AP244" s="455" t="s">
        <v>7</v>
      </c>
    </row>
    <row r="245" spans="1:42" s="36" customFormat="1" x14ac:dyDescent="0.25">
      <c r="A245" s="217"/>
      <c r="B245" s="161" t="s">
        <v>118</v>
      </c>
      <c r="C245" s="149" t="s">
        <v>17</v>
      </c>
      <c r="D245" s="38">
        <v>17.73</v>
      </c>
      <c r="E245" s="37">
        <v>13.72</v>
      </c>
      <c r="F245" s="181">
        <v>13.4</v>
      </c>
      <c r="G245" s="38"/>
      <c r="H245" s="37"/>
      <c r="I245" s="38">
        <v>17.489999999999998</v>
      </c>
      <c r="J245" s="37">
        <v>17.53</v>
      </c>
      <c r="K245" s="37">
        <v>14.03</v>
      </c>
      <c r="L245" s="37">
        <v>13.18</v>
      </c>
      <c r="M245" s="39">
        <v>14.14</v>
      </c>
      <c r="N245" s="182"/>
      <c r="O245" s="183">
        <v>17.8</v>
      </c>
      <c r="P245" s="37">
        <v>18.48</v>
      </c>
      <c r="Q245" s="37">
        <v>14.24</v>
      </c>
      <c r="R245" s="39">
        <v>17.260000000000002</v>
      </c>
      <c r="S245" s="184"/>
      <c r="T245" s="185"/>
      <c r="U245" s="186">
        <v>11.89</v>
      </c>
      <c r="V245" s="187">
        <v>16.43</v>
      </c>
      <c r="W245" s="372">
        <v>14.74</v>
      </c>
      <c r="X245" s="385">
        <v>15.79</v>
      </c>
      <c r="Y245" s="185">
        <v>12</v>
      </c>
      <c r="Z245" s="203">
        <v>13.16</v>
      </c>
      <c r="AA245" s="412">
        <v>13.06</v>
      </c>
      <c r="AB245" s="425"/>
      <c r="AC245" s="183"/>
      <c r="AD245" s="37"/>
      <c r="AE245" s="37"/>
      <c r="AF245" s="37"/>
      <c r="AG245" s="37"/>
      <c r="AH245" s="37"/>
      <c r="AI245" s="37"/>
      <c r="AJ245" s="37"/>
      <c r="AK245" s="37"/>
      <c r="AL245" s="37"/>
      <c r="AM245" s="37"/>
      <c r="AN245" s="37"/>
      <c r="AO245" s="451">
        <f t="shared" ref="AO245:AO255" si="15">AVERAGE(D245:AN245)</f>
        <v>15.056315789473686</v>
      </c>
      <c r="AP245" s="455">
        <f t="shared" si="14"/>
        <v>14.291666666666666</v>
      </c>
    </row>
    <row r="246" spans="1:42" s="36" customFormat="1" x14ac:dyDescent="0.25">
      <c r="A246" s="248"/>
      <c r="B246" s="272" t="s">
        <v>649</v>
      </c>
      <c r="C246" s="149" t="s">
        <v>17</v>
      </c>
      <c r="D246" s="38"/>
      <c r="E246" s="37"/>
      <c r="F246" s="181"/>
      <c r="G246" s="38"/>
      <c r="H246" s="37"/>
      <c r="I246" s="38"/>
      <c r="J246" s="37"/>
      <c r="K246" s="37"/>
      <c r="L246" s="37"/>
      <c r="M246" s="39"/>
      <c r="N246" s="182"/>
      <c r="O246" s="183"/>
      <c r="P246" s="37"/>
      <c r="Q246" s="37"/>
      <c r="R246" s="39"/>
      <c r="S246" s="184"/>
      <c r="T246" s="185"/>
      <c r="U246" s="186"/>
      <c r="V246" s="187"/>
      <c r="W246" s="372"/>
      <c r="X246" s="385"/>
      <c r="Y246" s="185"/>
      <c r="Z246" s="203"/>
      <c r="AA246" s="412"/>
      <c r="AB246" s="425"/>
      <c r="AC246" s="183">
        <v>24.15</v>
      </c>
      <c r="AD246" s="37">
        <v>13.89</v>
      </c>
      <c r="AE246" s="37">
        <v>11.41</v>
      </c>
      <c r="AF246" s="37">
        <v>21.53</v>
      </c>
      <c r="AG246" s="37">
        <v>24.15</v>
      </c>
      <c r="AH246" s="37">
        <v>13.89</v>
      </c>
      <c r="AI246" s="37">
        <v>11.41</v>
      </c>
      <c r="AJ246" s="37">
        <v>20.46</v>
      </c>
      <c r="AK246" s="37">
        <v>25.22</v>
      </c>
      <c r="AL246" s="37">
        <v>13.89</v>
      </c>
      <c r="AM246" s="37">
        <v>11.41</v>
      </c>
      <c r="AN246" s="37">
        <v>22.01</v>
      </c>
      <c r="AO246" s="451">
        <f t="shared" si="15"/>
        <v>17.785</v>
      </c>
      <c r="AP246" s="455">
        <f t="shared" si="14"/>
        <v>24.506666666666664</v>
      </c>
    </row>
    <row r="247" spans="1:42" s="36" customFormat="1" x14ac:dyDescent="0.25">
      <c r="A247" s="248"/>
      <c r="B247" s="272" t="s">
        <v>119</v>
      </c>
      <c r="C247" s="149" t="s">
        <v>17</v>
      </c>
      <c r="D247" s="38"/>
      <c r="E247" s="37"/>
      <c r="F247" s="181"/>
      <c r="G247" s="38">
        <v>16.97</v>
      </c>
      <c r="H247" s="37">
        <v>28.24</v>
      </c>
      <c r="I247" s="38"/>
      <c r="J247" s="37"/>
      <c r="K247" s="37"/>
      <c r="L247" s="37"/>
      <c r="M247" s="39"/>
      <c r="N247" s="182">
        <v>27.64</v>
      </c>
      <c r="O247" s="183"/>
      <c r="P247" s="37"/>
      <c r="Q247" s="37"/>
      <c r="R247" s="39"/>
      <c r="S247" s="184">
        <v>14.98</v>
      </c>
      <c r="T247" s="185">
        <v>12.05</v>
      </c>
      <c r="U247" s="186"/>
      <c r="V247" s="187"/>
      <c r="W247" s="372"/>
      <c r="X247" s="385"/>
      <c r="Y247" s="185"/>
      <c r="Z247" s="203"/>
      <c r="AA247" s="412"/>
      <c r="AB247" s="425">
        <v>20.77</v>
      </c>
      <c r="AC247" s="183"/>
      <c r="AD247" s="37"/>
      <c r="AE247" s="37"/>
      <c r="AF247" s="37"/>
      <c r="AG247" s="37"/>
      <c r="AH247" s="37"/>
      <c r="AI247" s="37"/>
      <c r="AJ247" s="37"/>
      <c r="AK247" s="37"/>
      <c r="AL247" s="37"/>
      <c r="AM247" s="37"/>
      <c r="AN247" s="37"/>
      <c r="AO247" s="451">
        <f t="shared" si="15"/>
        <v>20.108333333333331</v>
      </c>
      <c r="AP247" s="455">
        <f t="shared" si="14"/>
        <v>22.907499999999999</v>
      </c>
    </row>
    <row r="248" spans="1:42" s="36" customFormat="1" x14ac:dyDescent="0.25">
      <c r="A248" s="248"/>
      <c r="B248" s="272" t="s">
        <v>487</v>
      </c>
      <c r="C248" s="149" t="s">
        <v>17</v>
      </c>
      <c r="D248" s="38"/>
      <c r="E248" s="37"/>
      <c r="F248" s="181"/>
      <c r="G248" s="38"/>
      <c r="H248" s="37"/>
      <c r="I248" s="38"/>
      <c r="J248" s="37"/>
      <c r="K248" s="37"/>
      <c r="L248" s="37"/>
      <c r="M248" s="39"/>
      <c r="N248" s="182"/>
      <c r="O248" s="183"/>
      <c r="P248" s="37"/>
      <c r="Q248" s="37"/>
      <c r="R248" s="39"/>
      <c r="S248" s="184">
        <v>15.21</v>
      </c>
      <c r="T248" s="185">
        <v>12</v>
      </c>
      <c r="U248" s="186"/>
      <c r="V248" s="187"/>
      <c r="W248" s="372"/>
      <c r="X248" s="385"/>
      <c r="Y248" s="185"/>
      <c r="Z248" s="203"/>
      <c r="AA248" s="412"/>
      <c r="AB248" s="425"/>
      <c r="AC248" s="183"/>
      <c r="AD248" s="37"/>
      <c r="AE248" s="37"/>
      <c r="AF248" s="37"/>
      <c r="AG248" s="37"/>
      <c r="AH248" s="37"/>
      <c r="AI248" s="37"/>
      <c r="AJ248" s="37"/>
      <c r="AK248" s="37"/>
      <c r="AL248" s="37"/>
      <c r="AM248" s="37"/>
      <c r="AN248" s="37"/>
      <c r="AO248" s="451">
        <f t="shared" si="15"/>
        <v>13.605</v>
      </c>
      <c r="AP248" s="455">
        <f t="shared" si="14"/>
        <v>15.21</v>
      </c>
    </row>
    <row r="249" spans="1:42" s="36" customFormat="1" x14ac:dyDescent="0.25">
      <c r="A249" s="248"/>
      <c r="B249" s="272" t="s">
        <v>120</v>
      </c>
      <c r="C249" s="149" t="s">
        <v>17</v>
      </c>
      <c r="D249" s="38"/>
      <c r="E249" s="37"/>
      <c r="F249" s="181"/>
      <c r="G249" s="38">
        <v>17.29</v>
      </c>
      <c r="H249" s="37">
        <v>28.24</v>
      </c>
      <c r="I249" s="38"/>
      <c r="J249" s="37"/>
      <c r="K249" s="37"/>
      <c r="L249" s="37"/>
      <c r="M249" s="39"/>
      <c r="N249" s="182"/>
      <c r="O249" s="183"/>
      <c r="P249" s="37"/>
      <c r="Q249" s="37"/>
      <c r="R249" s="39"/>
      <c r="S249" s="184"/>
      <c r="T249" s="185"/>
      <c r="U249" s="186"/>
      <c r="V249" s="187"/>
      <c r="W249" s="372"/>
      <c r="X249" s="385"/>
      <c r="Y249" s="185"/>
      <c r="Z249" s="203"/>
      <c r="AA249" s="412"/>
      <c r="AB249" s="425">
        <v>20.77</v>
      </c>
      <c r="AC249" s="183"/>
      <c r="AD249" s="37"/>
      <c r="AE249" s="37"/>
      <c r="AF249" s="37"/>
      <c r="AG249" s="37"/>
      <c r="AH249" s="37"/>
      <c r="AI249" s="37"/>
      <c r="AJ249" s="37"/>
      <c r="AK249" s="37"/>
      <c r="AL249" s="37"/>
      <c r="AM249" s="37"/>
      <c r="AN249" s="37"/>
      <c r="AO249" s="451">
        <f t="shared" si="15"/>
        <v>22.099999999999998</v>
      </c>
      <c r="AP249" s="455">
        <f t="shared" si="14"/>
        <v>24.504999999999999</v>
      </c>
    </row>
    <row r="250" spans="1:42" s="36" customFormat="1" x14ac:dyDescent="0.25">
      <c r="A250" s="248"/>
      <c r="B250" s="272" t="s">
        <v>488</v>
      </c>
      <c r="C250" s="149" t="s">
        <v>17</v>
      </c>
      <c r="D250" s="38"/>
      <c r="E250" s="37"/>
      <c r="F250" s="181"/>
      <c r="G250" s="38"/>
      <c r="H250" s="37"/>
      <c r="I250" s="38"/>
      <c r="J250" s="37"/>
      <c r="K250" s="37"/>
      <c r="L250" s="37"/>
      <c r="M250" s="39"/>
      <c r="N250" s="182"/>
      <c r="O250" s="183"/>
      <c r="P250" s="37"/>
      <c r="Q250" s="37"/>
      <c r="R250" s="39"/>
      <c r="S250" s="184">
        <v>15.21</v>
      </c>
      <c r="T250" s="185">
        <v>11.8</v>
      </c>
      <c r="U250" s="186"/>
      <c r="V250" s="187"/>
      <c r="W250" s="372"/>
      <c r="X250" s="385"/>
      <c r="Y250" s="185"/>
      <c r="Z250" s="203"/>
      <c r="AA250" s="412"/>
      <c r="AB250" s="425">
        <v>18.77</v>
      </c>
      <c r="AC250" s="183"/>
      <c r="AD250" s="37"/>
      <c r="AE250" s="37"/>
      <c r="AF250" s="37"/>
      <c r="AG250" s="37"/>
      <c r="AH250" s="37"/>
      <c r="AI250" s="37"/>
      <c r="AJ250" s="37"/>
      <c r="AK250" s="37"/>
      <c r="AL250" s="37"/>
      <c r="AM250" s="37"/>
      <c r="AN250" s="37"/>
      <c r="AO250" s="451">
        <f t="shared" si="15"/>
        <v>15.26</v>
      </c>
      <c r="AP250" s="455">
        <f t="shared" si="14"/>
        <v>16.990000000000002</v>
      </c>
    </row>
    <row r="251" spans="1:42" s="36" customFormat="1" x14ac:dyDescent="0.25">
      <c r="A251" s="248"/>
      <c r="B251" s="174" t="s">
        <v>650</v>
      </c>
      <c r="C251" s="149" t="s">
        <v>17</v>
      </c>
      <c r="D251" s="38"/>
      <c r="E251" s="37"/>
      <c r="F251" s="181"/>
      <c r="G251" s="38"/>
      <c r="H251" s="37"/>
      <c r="I251" s="38"/>
      <c r="J251" s="37"/>
      <c r="K251" s="37"/>
      <c r="L251" s="37"/>
      <c r="M251" s="39"/>
      <c r="N251" s="182"/>
      <c r="O251" s="183"/>
      <c r="P251" s="37"/>
      <c r="Q251" s="37"/>
      <c r="R251" s="39"/>
      <c r="S251" s="184"/>
      <c r="T251" s="185"/>
      <c r="U251" s="186"/>
      <c r="V251" s="187"/>
      <c r="W251" s="372"/>
      <c r="X251" s="385"/>
      <c r="Y251" s="185"/>
      <c r="Z251" s="203"/>
      <c r="AA251" s="412"/>
      <c r="AB251" s="425"/>
      <c r="AC251" s="183">
        <v>13.95</v>
      </c>
      <c r="AD251" s="37">
        <v>13.48</v>
      </c>
      <c r="AE251" s="37">
        <v>11.41</v>
      </c>
      <c r="AF251" s="37">
        <v>21.55</v>
      </c>
      <c r="AG251" s="37">
        <v>13.48</v>
      </c>
      <c r="AH251" s="37">
        <v>13.48</v>
      </c>
      <c r="AI251" s="37">
        <v>11.41</v>
      </c>
      <c r="AJ251" s="37">
        <v>23.04</v>
      </c>
      <c r="AK251" s="37">
        <v>15.04</v>
      </c>
      <c r="AL251" s="37">
        <v>13.48</v>
      </c>
      <c r="AM251" s="37">
        <v>11.41</v>
      </c>
      <c r="AN251" s="37">
        <v>21.69</v>
      </c>
      <c r="AO251" s="451">
        <f t="shared" si="15"/>
        <v>15.284999999999998</v>
      </c>
      <c r="AP251" s="455">
        <f t="shared" si="14"/>
        <v>14.156666666666666</v>
      </c>
    </row>
    <row r="252" spans="1:42" s="36" customFormat="1" x14ac:dyDescent="0.25">
      <c r="A252" s="248"/>
      <c r="B252" s="161" t="s">
        <v>489</v>
      </c>
      <c r="C252" s="149" t="s">
        <v>17</v>
      </c>
      <c r="D252" s="38"/>
      <c r="E252" s="37"/>
      <c r="F252" s="181"/>
      <c r="G252" s="38"/>
      <c r="H252" s="37"/>
      <c r="I252" s="38"/>
      <c r="J252" s="37"/>
      <c r="K252" s="37"/>
      <c r="L252" s="37"/>
      <c r="M252" s="39"/>
      <c r="N252" s="182">
        <v>27.64</v>
      </c>
      <c r="O252" s="183"/>
      <c r="P252" s="37"/>
      <c r="Q252" s="37"/>
      <c r="R252" s="39"/>
      <c r="S252" s="184"/>
      <c r="T252" s="185"/>
      <c r="U252" s="186"/>
      <c r="V252" s="187"/>
      <c r="W252" s="372"/>
      <c r="X252" s="385"/>
      <c r="Y252" s="185"/>
      <c r="Z252" s="203"/>
      <c r="AA252" s="412"/>
      <c r="AB252" s="425"/>
      <c r="AC252" s="183"/>
      <c r="AD252" s="37"/>
      <c r="AE252" s="37"/>
      <c r="AF252" s="37"/>
      <c r="AG252" s="37"/>
      <c r="AH252" s="37"/>
      <c r="AI252" s="37"/>
      <c r="AJ252" s="37"/>
      <c r="AK252" s="37"/>
      <c r="AL252" s="37"/>
      <c r="AM252" s="37"/>
      <c r="AN252" s="37"/>
      <c r="AO252" s="451">
        <f t="shared" si="15"/>
        <v>27.64</v>
      </c>
      <c r="AP252" s="455">
        <f t="shared" si="14"/>
        <v>27.64</v>
      </c>
    </row>
    <row r="253" spans="1:42" s="36" customFormat="1" x14ac:dyDescent="0.25">
      <c r="A253" s="248"/>
      <c r="B253" s="161" t="s">
        <v>490</v>
      </c>
      <c r="C253" s="149" t="s">
        <v>17</v>
      </c>
      <c r="D253" s="38"/>
      <c r="E253" s="37"/>
      <c r="F253" s="181"/>
      <c r="G253" s="38"/>
      <c r="H253" s="37"/>
      <c r="I253" s="38">
        <v>12.87</v>
      </c>
      <c r="J253" s="37">
        <v>17.53</v>
      </c>
      <c r="K253" s="37">
        <v>11.67</v>
      </c>
      <c r="L253" s="37">
        <v>17.920000000000002</v>
      </c>
      <c r="M253" s="39">
        <v>14.14</v>
      </c>
      <c r="N253" s="182"/>
      <c r="O253" s="183"/>
      <c r="P253" s="37"/>
      <c r="Q253" s="37"/>
      <c r="R253" s="39"/>
      <c r="S253" s="184"/>
      <c r="T253" s="185"/>
      <c r="U253" s="186"/>
      <c r="V253" s="187"/>
      <c r="W253" s="372"/>
      <c r="X253" s="385"/>
      <c r="Y253" s="185"/>
      <c r="Z253" s="203"/>
      <c r="AA253" s="412"/>
      <c r="AB253" s="425"/>
      <c r="AC253" s="183"/>
      <c r="AD253" s="37"/>
      <c r="AE253" s="37"/>
      <c r="AF253" s="37"/>
      <c r="AG253" s="37"/>
      <c r="AH253" s="37"/>
      <c r="AI253" s="37"/>
      <c r="AJ253" s="37"/>
      <c r="AK253" s="37"/>
      <c r="AL253" s="37"/>
      <c r="AM253" s="37"/>
      <c r="AN253" s="37"/>
      <c r="AO253" s="451">
        <f t="shared" si="15"/>
        <v>14.825999999999999</v>
      </c>
      <c r="AP253" s="455">
        <f t="shared" si="14"/>
        <v>17.920000000000002</v>
      </c>
    </row>
    <row r="254" spans="1:42" s="36" customFormat="1" x14ac:dyDescent="0.25">
      <c r="A254" s="248"/>
      <c r="B254" s="161" t="s">
        <v>491</v>
      </c>
      <c r="C254" s="149" t="s">
        <v>17</v>
      </c>
      <c r="D254" s="38"/>
      <c r="E254" s="37"/>
      <c r="F254" s="181"/>
      <c r="G254" s="38"/>
      <c r="H254" s="37"/>
      <c r="I254" s="38"/>
      <c r="J254" s="37"/>
      <c r="K254" s="37"/>
      <c r="L254" s="37"/>
      <c r="M254" s="39"/>
      <c r="N254" s="182"/>
      <c r="O254" s="183">
        <v>8.5399999999999991</v>
      </c>
      <c r="P254" s="37">
        <v>18.48</v>
      </c>
      <c r="Q254" s="37">
        <v>10.88</v>
      </c>
      <c r="R254" s="39">
        <v>13.22</v>
      </c>
      <c r="S254" s="184"/>
      <c r="T254" s="185"/>
      <c r="U254" s="186"/>
      <c r="V254" s="187"/>
      <c r="W254" s="372"/>
      <c r="X254" s="385"/>
      <c r="Y254" s="185"/>
      <c r="Z254" s="203"/>
      <c r="AA254" s="412"/>
      <c r="AB254" s="425"/>
      <c r="AC254" s="183"/>
      <c r="AD254" s="37"/>
      <c r="AE254" s="37"/>
      <c r="AF254" s="37"/>
      <c r="AG254" s="37"/>
      <c r="AH254" s="37"/>
      <c r="AI254" s="37"/>
      <c r="AJ254" s="37"/>
      <c r="AK254" s="37"/>
      <c r="AL254" s="37"/>
      <c r="AM254" s="37"/>
      <c r="AN254" s="37"/>
      <c r="AO254" s="451">
        <f t="shared" si="15"/>
        <v>12.78</v>
      </c>
      <c r="AP254" s="455">
        <f t="shared" si="14"/>
        <v>13.22</v>
      </c>
    </row>
    <row r="255" spans="1:42" s="36" customFormat="1" x14ac:dyDescent="0.25">
      <c r="A255" s="248"/>
      <c r="B255" s="161" t="s">
        <v>492</v>
      </c>
      <c r="C255" s="149" t="s">
        <v>17</v>
      </c>
      <c r="D255" s="38"/>
      <c r="E255" s="37"/>
      <c r="F255" s="181"/>
      <c r="G255" s="38"/>
      <c r="H255" s="37"/>
      <c r="I255" s="38"/>
      <c r="J255" s="37"/>
      <c r="K255" s="37"/>
      <c r="L255" s="37"/>
      <c r="M255" s="39"/>
      <c r="N255" s="182"/>
      <c r="O255" s="183">
        <v>7.08</v>
      </c>
      <c r="P255" s="37">
        <v>24.33</v>
      </c>
      <c r="Q255" s="37">
        <v>10.62</v>
      </c>
      <c r="R255" s="39">
        <v>11.73</v>
      </c>
      <c r="S255" s="184"/>
      <c r="T255" s="185"/>
      <c r="U255" s="186"/>
      <c r="V255" s="187"/>
      <c r="W255" s="372"/>
      <c r="X255" s="385"/>
      <c r="Y255" s="185"/>
      <c r="Z255" s="203"/>
      <c r="AA255" s="412"/>
      <c r="AB255" s="425"/>
      <c r="AC255" s="183"/>
      <c r="AD255" s="37"/>
      <c r="AE255" s="37"/>
      <c r="AF255" s="37"/>
      <c r="AG255" s="37"/>
      <c r="AH255" s="37"/>
      <c r="AI255" s="37"/>
      <c r="AJ255" s="37"/>
      <c r="AK255" s="37"/>
      <c r="AL255" s="37"/>
      <c r="AM255" s="37"/>
      <c r="AN255" s="37"/>
      <c r="AO255" s="451">
        <f t="shared" si="15"/>
        <v>13.439999999999998</v>
      </c>
      <c r="AP255" s="455">
        <f t="shared" si="14"/>
        <v>11.73</v>
      </c>
    </row>
    <row r="256" spans="1:42" s="36" customFormat="1" ht="15.75" x14ac:dyDescent="0.25">
      <c r="A256" s="147" t="s">
        <v>121</v>
      </c>
      <c r="B256" s="273" t="s">
        <v>122</v>
      </c>
      <c r="C256" s="149"/>
      <c r="D256" s="38"/>
      <c r="E256" s="37"/>
      <c r="F256" s="181"/>
      <c r="G256" s="38"/>
      <c r="H256" s="37"/>
      <c r="I256" s="38"/>
      <c r="J256" s="37"/>
      <c r="K256" s="37"/>
      <c r="L256" s="37"/>
      <c r="M256" s="39"/>
      <c r="N256" s="182"/>
      <c r="O256" s="183"/>
      <c r="P256" s="37"/>
      <c r="Q256" s="37"/>
      <c r="R256" s="39"/>
      <c r="S256" s="184"/>
      <c r="T256" s="185"/>
      <c r="U256" s="186"/>
      <c r="V256" s="187"/>
      <c r="W256" s="372"/>
      <c r="X256" s="385"/>
      <c r="Y256" s="185"/>
      <c r="Z256" s="203"/>
      <c r="AA256" s="412"/>
      <c r="AB256" s="425"/>
      <c r="AC256" s="183"/>
      <c r="AD256" s="37"/>
      <c r="AE256" s="37"/>
      <c r="AF256" s="37"/>
      <c r="AG256" s="37"/>
      <c r="AH256" s="37"/>
      <c r="AI256" s="37"/>
      <c r="AJ256" s="37"/>
      <c r="AK256" s="37"/>
      <c r="AL256" s="37"/>
      <c r="AM256" s="37"/>
      <c r="AN256" s="37"/>
      <c r="AO256" s="451" t="s">
        <v>7</v>
      </c>
      <c r="AP256" s="451" t="s">
        <v>7</v>
      </c>
    </row>
    <row r="257" spans="1:92" s="36" customFormat="1" x14ac:dyDescent="0.25">
      <c r="A257" s="217"/>
      <c r="B257" s="274" t="s">
        <v>123</v>
      </c>
      <c r="C257" s="149"/>
      <c r="D257" s="38"/>
      <c r="E257" s="37"/>
      <c r="F257" s="181"/>
      <c r="G257" s="38"/>
      <c r="H257" s="37"/>
      <c r="I257" s="38"/>
      <c r="J257" s="37"/>
      <c r="K257" s="37"/>
      <c r="L257" s="37"/>
      <c r="M257" s="39"/>
      <c r="N257" s="182"/>
      <c r="O257" s="183"/>
      <c r="P257" s="37"/>
      <c r="Q257" s="37"/>
      <c r="R257" s="39"/>
      <c r="S257" s="184"/>
      <c r="T257" s="185"/>
      <c r="U257" s="186"/>
      <c r="V257" s="187"/>
      <c r="W257" s="372"/>
      <c r="X257" s="385"/>
      <c r="Y257" s="185"/>
      <c r="Z257" s="203"/>
      <c r="AA257" s="412"/>
      <c r="AB257" s="425"/>
      <c r="AC257" s="183"/>
      <c r="AD257" s="37"/>
      <c r="AE257" s="37"/>
      <c r="AF257" s="37"/>
      <c r="AG257" s="37"/>
      <c r="AH257" s="37"/>
      <c r="AI257" s="37"/>
      <c r="AJ257" s="37"/>
      <c r="AK257" s="37"/>
      <c r="AL257" s="37"/>
      <c r="AM257" s="37"/>
      <c r="AN257" s="37"/>
      <c r="AO257" s="451" t="s">
        <v>7</v>
      </c>
      <c r="AP257" s="451" t="s">
        <v>7</v>
      </c>
    </row>
    <row r="258" spans="1:92" s="67" customFormat="1" x14ac:dyDescent="0.25">
      <c r="A258" s="217"/>
      <c r="B258" s="275" t="s">
        <v>124</v>
      </c>
      <c r="C258" s="149"/>
      <c r="D258" s="63"/>
      <c r="E258" s="64"/>
      <c r="F258" s="276"/>
      <c r="G258" s="63"/>
      <c r="H258" s="64"/>
      <c r="I258" s="68"/>
      <c r="J258" s="62"/>
      <c r="K258" s="62"/>
      <c r="L258" s="62"/>
      <c r="M258" s="277"/>
      <c r="N258" s="278"/>
      <c r="O258" s="279"/>
      <c r="P258" s="64"/>
      <c r="Q258" s="64"/>
      <c r="R258" s="65"/>
      <c r="S258" s="280"/>
      <c r="T258" s="281"/>
      <c r="U258" s="282"/>
      <c r="V258" s="283"/>
      <c r="W258" s="376"/>
      <c r="X258" s="388"/>
      <c r="Y258" s="281"/>
      <c r="Z258" s="284"/>
      <c r="AA258" s="415"/>
      <c r="AB258" s="429"/>
      <c r="AC258" s="279"/>
      <c r="AD258" s="64"/>
      <c r="AE258" s="64"/>
      <c r="AF258" s="64"/>
      <c r="AG258" s="64"/>
      <c r="AH258" s="64"/>
      <c r="AI258" s="64"/>
      <c r="AJ258" s="64"/>
      <c r="AK258" s="64"/>
      <c r="AL258" s="64"/>
      <c r="AM258" s="64"/>
      <c r="AN258" s="64"/>
      <c r="AO258" s="451" t="s">
        <v>7</v>
      </c>
      <c r="AP258" s="451" t="s">
        <v>7</v>
      </c>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row>
    <row r="259" spans="1:92" s="67" customFormat="1" x14ac:dyDescent="0.25">
      <c r="A259" s="217"/>
      <c r="B259" s="285" t="s">
        <v>125</v>
      </c>
      <c r="C259" s="286" t="s">
        <v>131</v>
      </c>
      <c r="D259" s="63"/>
      <c r="E259" s="64"/>
      <c r="F259" s="276"/>
      <c r="G259" s="63"/>
      <c r="H259" s="64"/>
      <c r="I259" s="68"/>
      <c r="J259" s="62"/>
      <c r="K259" s="62"/>
      <c r="L259" s="62"/>
      <c r="M259" s="277"/>
      <c r="N259" s="278"/>
      <c r="O259" s="279">
        <v>6.97</v>
      </c>
      <c r="P259" s="64">
        <v>4.6399999999999997</v>
      </c>
      <c r="Q259" s="62">
        <v>10.7</v>
      </c>
      <c r="R259" s="65">
        <v>5.43</v>
      </c>
      <c r="S259" s="280"/>
      <c r="T259" s="281"/>
      <c r="U259" s="282"/>
      <c r="V259" s="283"/>
      <c r="W259" s="376"/>
      <c r="X259" s="388"/>
      <c r="Y259" s="281"/>
      <c r="Z259" s="284"/>
      <c r="AA259" s="415"/>
      <c r="AB259" s="429"/>
      <c r="AC259" s="279"/>
      <c r="AD259" s="64"/>
      <c r="AE259" s="64"/>
      <c r="AF259" s="64"/>
      <c r="AG259" s="64"/>
      <c r="AH259" s="64"/>
      <c r="AI259" s="64"/>
      <c r="AJ259" s="64"/>
      <c r="AK259" s="64"/>
      <c r="AL259" s="64"/>
      <c r="AM259" s="64"/>
      <c r="AN259" s="64"/>
      <c r="AO259" s="451">
        <f>AVERAGE(D259:AN259)</f>
        <v>6.9349999999999996</v>
      </c>
      <c r="AP259" s="455">
        <f t="shared" si="14"/>
        <v>5.43</v>
      </c>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6"/>
      <c r="CN259" s="66"/>
    </row>
    <row r="260" spans="1:92" s="67" customFormat="1" x14ac:dyDescent="0.25">
      <c r="A260" s="248"/>
      <c r="B260" s="285" t="s">
        <v>126</v>
      </c>
      <c r="C260" s="286" t="s">
        <v>131</v>
      </c>
      <c r="D260" s="63"/>
      <c r="E260" s="64"/>
      <c r="F260" s="276"/>
      <c r="G260" s="63"/>
      <c r="H260" s="64"/>
      <c r="I260" s="68"/>
      <c r="J260" s="62"/>
      <c r="K260" s="62"/>
      <c r="L260" s="62"/>
      <c r="M260" s="277"/>
      <c r="N260" s="278"/>
      <c r="O260" s="287">
        <v>7.5</v>
      </c>
      <c r="P260" s="64">
        <v>4.8499999999999996</v>
      </c>
      <c r="Q260" s="64">
        <v>9.65</v>
      </c>
      <c r="R260" s="65">
        <v>7.14</v>
      </c>
      <c r="S260" s="280"/>
      <c r="T260" s="281"/>
      <c r="U260" s="282"/>
      <c r="V260" s="283"/>
      <c r="W260" s="376"/>
      <c r="X260" s="388"/>
      <c r="Y260" s="281"/>
      <c r="Z260" s="284"/>
      <c r="AA260" s="415"/>
      <c r="AB260" s="429"/>
      <c r="AC260" s="279"/>
      <c r="AD260" s="64"/>
      <c r="AE260" s="64"/>
      <c r="AF260" s="64"/>
      <c r="AG260" s="64"/>
      <c r="AH260" s="64"/>
      <c r="AI260" s="64"/>
      <c r="AJ260" s="64"/>
      <c r="AK260" s="64"/>
      <c r="AL260" s="64"/>
      <c r="AM260" s="64"/>
      <c r="AN260" s="64"/>
      <c r="AO260" s="451">
        <f>AVERAGE(D260:AN260)</f>
        <v>7.2850000000000001</v>
      </c>
      <c r="AP260" s="455">
        <f t="shared" si="14"/>
        <v>7.14</v>
      </c>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row>
    <row r="261" spans="1:92" s="67" customFormat="1" x14ac:dyDescent="0.25">
      <c r="A261" s="248"/>
      <c r="B261" s="285" t="s">
        <v>132</v>
      </c>
      <c r="C261" s="286" t="s">
        <v>131</v>
      </c>
      <c r="D261" s="63"/>
      <c r="E261" s="64"/>
      <c r="F261" s="276"/>
      <c r="G261" s="63"/>
      <c r="H261" s="64"/>
      <c r="I261" s="68"/>
      <c r="J261" s="62"/>
      <c r="K261" s="62"/>
      <c r="L261" s="62"/>
      <c r="M261" s="277"/>
      <c r="N261" s="278"/>
      <c r="O261" s="279">
        <v>5.63</v>
      </c>
      <c r="P261" s="64">
        <v>5.67</v>
      </c>
      <c r="Q261" s="64">
        <v>5.55</v>
      </c>
      <c r="R261" s="65">
        <v>5.48</v>
      </c>
      <c r="S261" s="280"/>
      <c r="T261" s="281"/>
      <c r="U261" s="282"/>
      <c r="V261" s="283"/>
      <c r="W261" s="376"/>
      <c r="X261" s="388"/>
      <c r="Y261" s="281"/>
      <c r="Z261" s="284"/>
      <c r="AA261" s="415"/>
      <c r="AB261" s="429"/>
      <c r="AC261" s="279"/>
      <c r="AD261" s="64"/>
      <c r="AE261" s="64"/>
      <c r="AF261" s="64"/>
      <c r="AG261" s="64"/>
      <c r="AH261" s="64"/>
      <c r="AI261" s="64"/>
      <c r="AJ261" s="64"/>
      <c r="AK261" s="64"/>
      <c r="AL261" s="64"/>
      <c r="AM261" s="64"/>
      <c r="AN261" s="64"/>
      <c r="AO261" s="451">
        <f>AVERAGE(D261:AN261)</f>
        <v>5.5825000000000005</v>
      </c>
      <c r="AP261" s="455">
        <f t="shared" si="14"/>
        <v>5.48</v>
      </c>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c r="CG261" s="66"/>
      <c r="CH261" s="66"/>
      <c r="CI261" s="66"/>
      <c r="CJ261" s="66"/>
      <c r="CK261" s="66"/>
      <c r="CL261" s="66"/>
      <c r="CM261" s="66"/>
      <c r="CN261" s="66"/>
    </row>
    <row r="262" spans="1:92" s="67" customFormat="1" x14ac:dyDescent="0.25">
      <c r="A262" s="248"/>
      <c r="B262" s="285" t="s">
        <v>127</v>
      </c>
      <c r="C262" s="286" t="s">
        <v>131</v>
      </c>
      <c r="D262" s="63"/>
      <c r="E262" s="64"/>
      <c r="F262" s="276"/>
      <c r="G262" s="63"/>
      <c r="H262" s="64"/>
      <c r="I262" s="68"/>
      <c r="J262" s="62"/>
      <c r="K262" s="62"/>
      <c r="L262" s="62"/>
      <c r="M262" s="277"/>
      <c r="N262" s="278"/>
      <c r="O262" s="279"/>
      <c r="P262" s="64"/>
      <c r="Q262" s="64"/>
      <c r="R262" s="65"/>
      <c r="S262" s="280"/>
      <c r="T262" s="281"/>
      <c r="U262" s="282"/>
      <c r="V262" s="283"/>
      <c r="W262" s="376"/>
      <c r="X262" s="388"/>
      <c r="Y262" s="281"/>
      <c r="Z262" s="284">
        <v>11.32</v>
      </c>
      <c r="AA262" s="415">
        <v>9.36</v>
      </c>
      <c r="AB262" s="429"/>
      <c r="AC262" s="279"/>
      <c r="AD262" s="64"/>
      <c r="AE262" s="64"/>
      <c r="AF262" s="64"/>
      <c r="AG262" s="64"/>
      <c r="AH262" s="64"/>
      <c r="AI262" s="64"/>
      <c r="AJ262" s="64"/>
      <c r="AK262" s="64"/>
      <c r="AL262" s="64"/>
      <c r="AM262" s="64"/>
      <c r="AN262" s="64"/>
      <c r="AO262" s="451">
        <f>AVERAGE(D262:AN262)</f>
        <v>10.34</v>
      </c>
      <c r="AP262" s="455">
        <f t="shared" si="14"/>
        <v>11.32</v>
      </c>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6"/>
      <c r="CL262" s="66"/>
      <c r="CM262" s="66"/>
      <c r="CN262" s="66"/>
    </row>
    <row r="263" spans="1:92" s="67" customFormat="1" x14ac:dyDescent="0.25">
      <c r="A263" s="217"/>
      <c r="B263" s="275" t="s">
        <v>278</v>
      </c>
      <c r="C263" s="286" t="s">
        <v>131</v>
      </c>
      <c r="D263" s="63"/>
      <c r="E263" s="64"/>
      <c r="F263" s="276"/>
      <c r="G263" s="63"/>
      <c r="H263" s="64"/>
      <c r="I263" s="68"/>
      <c r="J263" s="62"/>
      <c r="K263" s="62"/>
      <c r="L263" s="62"/>
      <c r="M263" s="277"/>
      <c r="N263" s="278"/>
      <c r="O263" s="279"/>
      <c r="P263" s="64"/>
      <c r="Q263" s="64"/>
      <c r="R263" s="65"/>
      <c r="S263" s="280"/>
      <c r="T263" s="281"/>
      <c r="U263" s="282"/>
      <c r="V263" s="283"/>
      <c r="W263" s="376"/>
      <c r="X263" s="388"/>
      <c r="Y263" s="281"/>
      <c r="Z263" s="284"/>
      <c r="AA263" s="415"/>
      <c r="AB263" s="429"/>
      <c r="AC263" s="279"/>
      <c r="AD263" s="64"/>
      <c r="AE263" s="64"/>
      <c r="AF263" s="64"/>
      <c r="AG263" s="64"/>
      <c r="AH263" s="64"/>
      <c r="AI263" s="64"/>
      <c r="AJ263" s="64"/>
      <c r="AK263" s="64"/>
      <c r="AL263" s="64"/>
      <c r="AM263" s="64"/>
      <c r="AN263" s="64"/>
      <c r="AO263" s="451" t="s">
        <v>7</v>
      </c>
      <c r="AP263" s="451" t="s">
        <v>7</v>
      </c>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row>
    <row r="264" spans="1:92" s="292" customFormat="1" x14ac:dyDescent="0.25">
      <c r="A264" s="254"/>
      <c r="B264" s="288" t="s">
        <v>279</v>
      </c>
      <c r="C264" s="256" t="s">
        <v>19</v>
      </c>
      <c r="D264" s="68"/>
      <c r="E264" s="62"/>
      <c r="F264" s="289"/>
      <c r="G264" s="68"/>
      <c r="H264" s="62"/>
      <c r="I264" s="68">
        <v>2.5099999999999998</v>
      </c>
      <c r="J264" s="62">
        <v>3.7</v>
      </c>
      <c r="K264" s="62">
        <v>3.2</v>
      </c>
      <c r="L264" s="62">
        <v>3.34</v>
      </c>
      <c r="M264" s="277">
        <v>5.55</v>
      </c>
      <c r="N264" s="290"/>
      <c r="O264" s="287"/>
      <c r="P264" s="62"/>
      <c r="Q264" s="62"/>
      <c r="R264" s="277"/>
      <c r="S264" s="280"/>
      <c r="T264" s="281"/>
      <c r="U264" s="282"/>
      <c r="V264" s="283"/>
      <c r="W264" s="376"/>
      <c r="X264" s="388"/>
      <c r="Y264" s="281"/>
      <c r="Z264" s="284"/>
      <c r="AA264" s="415"/>
      <c r="AB264" s="430"/>
      <c r="AC264" s="287"/>
      <c r="AD264" s="62"/>
      <c r="AE264" s="62"/>
      <c r="AF264" s="62"/>
      <c r="AG264" s="62"/>
      <c r="AH264" s="62"/>
      <c r="AI264" s="62"/>
      <c r="AJ264" s="62"/>
      <c r="AK264" s="62"/>
      <c r="AL264" s="62"/>
      <c r="AM264" s="62"/>
      <c r="AN264" s="62"/>
      <c r="AO264" s="451">
        <f t="shared" ref="AO264:AO302" si="16">AVERAGE(D264:AN264)</f>
        <v>3.66</v>
      </c>
      <c r="AP264" s="455">
        <f t="shared" si="14"/>
        <v>3.34</v>
      </c>
      <c r="AQ264" s="291"/>
      <c r="AR264" s="291"/>
      <c r="AS264" s="291"/>
      <c r="AT264" s="291"/>
      <c r="AU264" s="291"/>
      <c r="AV264" s="291"/>
      <c r="AW264" s="291"/>
      <c r="AX264" s="291"/>
      <c r="AY264" s="291"/>
      <c r="AZ264" s="291"/>
      <c r="BA264" s="291"/>
      <c r="BB264" s="291"/>
      <c r="BC264" s="291"/>
      <c r="BD264" s="291"/>
      <c r="BE264" s="291"/>
      <c r="BF264" s="291"/>
      <c r="BG264" s="291"/>
      <c r="BH264" s="291"/>
      <c r="BI264" s="291"/>
      <c r="BJ264" s="291"/>
      <c r="BK264" s="291"/>
      <c r="BL264" s="291"/>
      <c r="BM264" s="291"/>
      <c r="BN264" s="291"/>
      <c r="BO264" s="291"/>
      <c r="BP264" s="291"/>
      <c r="BQ264" s="291"/>
      <c r="BR264" s="291"/>
      <c r="BS264" s="291"/>
      <c r="BT264" s="291"/>
      <c r="BU264" s="291"/>
      <c r="BV264" s="291"/>
      <c r="BW264" s="291"/>
      <c r="BX264" s="291"/>
      <c r="BY264" s="291"/>
      <c r="BZ264" s="291"/>
      <c r="CA264" s="291"/>
      <c r="CB264" s="291"/>
      <c r="CC264" s="291"/>
      <c r="CD264" s="291"/>
      <c r="CE264" s="291"/>
      <c r="CF264" s="291"/>
      <c r="CG264" s="291"/>
      <c r="CH264" s="291"/>
      <c r="CI264" s="291"/>
      <c r="CJ264" s="291"/>
      <c r="CK264" s="291"/>
      <c r="CL264" s="291"/>
      <c r="CM264" s="291"/>
      <c r="CN264" s="291"/>
    </row>
    <row r="265" spans="1:92" s="292" customFormat="1" x14ac:dyDescent="0.25">
      <c r="A265" s="254"/>
      <c r="B265" s="288" t="s">
        <v>280</v>
      </c>
      <c r="C265" s="256" t="s">
        <v>19</v>
      </c>
      <c r="D265" s="68"/>
      <c r="E265" s="62"/>
      <c r="F265" s="289"/>
      <c r="G265" s="68"/>
      <c r="H265" s="62"/>
      <c r="I265" s="68">
        <v>6.37</v>
      </c>
      <c r="J265" s="62">
        <v>4.41</v>
      </c>
      <c r="K265" s="62">
        <v>4.96</v>
      </c>
      <c r="L265" s="62">
        <v>3.8</v>
      </c>
      <c r="M265" s="277">
        <v>4.58</v>
      </c>
      <c r="N265" s="290"/>
      <c r="O265" s="287"/>
      <c r="P265" s="62"/>
      <c r="Q265" s="62"/>
      <c r="R265" s="277"/>
      <c r="S265" s="280"/>
      <c r="T265" s="281"/>
      <c r="U265" s="282">
        <v>5.5</v>
      </c>
      <c r="V265" s="283">
        <v>4.97</v>
      </c>
      <c r="W265" s="376">
        <v>4.59</v>
      </c>
      <c r="X265" s="388"/>
      <c r="Y265" s="281"/>
      <c r="Z265" s="284"/>
      <c r="AA265" s="415"/>
      <c r="AB265" s="430"/>
      <c r="AC265" s="287"/>
      <c r="AD265" s="62"/>
      <c r="AE265" s="62"/>
      <c r="AF265" s="62"/>
      <c r="AG265" s="62"/>
      <c r="AH265" s="62"/>
      <c r="AI265" s="62"/>
      <c r="AJ265" s="62"/>
      <c r="AK265" s="62"/>
      <c r="AL265" s="62"/>
      <c r="AM265" s="62"/>
      <c r="AN265" s="62"/>
      <c r="AO265" s="451">
        <f t="shared" si="16"/>
        <v>4.8975000000000009</v>
      </c>
      <c r="AP265" s="455">
        <f t="shared" si="14"/>
        <v>4.3849999999999998</v>
      </c>
      <c r="AQ265" s="291"/>
      <c r="AR265" s="291"/>
      <c r="AS265" s="291"/>
      <c r="AT265" s="291"/>
      <c r="AU265" s="291"/>
      <c r="AV265" s="291"/>
      <c r="AW265" s="291"/>
      <c r="AX265" s="291"/>
      <c r="AY265" s="291"/>
      <c r="AZ265" s="291"/>
      <c r="BA265" s="291"/>
      <c r="BB265" s="291"/>
      <c r="BC265" s="291"/>
      <c r="BD265" s="291"/>
      <c r="BE265" s="291"/>
      <c r="BF265" s="291"/>
      <c r="BG265" s="291"/>
      <c r="BH265" s="291"/>
      <c r="BI265" s="291"/>
      <c r="BJ265" s="291"/>
      <c r="BK265" s="291"/>
      <c r="BL265" s="291"/>
      <c r="BM265" s="291"/>
      <c r="BN265" s="291"/>
      <c r="BO265" s="291"/>
      <c r="BP265" s="291"/>
      <c r="BQ265" s="291"/>
      <c r="BR265" s="291"/>
      <c r="BS265" s="291"/>
      <c r="BT265" s="291"/>
      <c r="BU265" s="291"/>
      <c r="BV265" s="291"/>
      <c r="BW265" s="291"/>
      <c r="BX265" s="291"/>
      <c r="BY265" s="291"/>
      <c r="BZ265" s="291"/>
      <c r="CA265" s="291"/>
      <c r="CB265" s="291"/>
      <c r="CC265" s="291"/>
      <c r="CD265" s="291"/>
      <c r="CE265" s="291"/>
      <c r="CF265" s="291"/>
      <c r="CG265" s="291"/>
      <c r="CH265" s="291"/>
      <c r="CI265" s="291"/>
      <c r="CJ265" s="291"/>
      <c r="CK265" s="291"/>
      <c r="CL265" s="291"/>
      <c r="CM265" s="291"/>
      <c r="CN265" s="291"/>
    </row>
    <row r="266" spans="1:92" s="292" customFormat="1" x14ac:dyDescent="0.25">
      <c r="A266" s="254"/>
      <c r="B266" s="288" t="s">
        <v>493</v>
      </c>
      <c r="C266" s="256" t="s">
        <v>19</v>
      </c>
      <c r="D266" s="68"/>
      <c r="E266" s="62"/>
      <c r="F266" s="289"/>
      <c r="G266" s="68"/>
      <c r="H266" s="62"/>
      <c r="I266" s="68"/>
      <c r="J266" s="62"/>
      <c r="K266" s="62"/>
      <c r="L266" s="62"/>
      <c r="M266" s="277"/>
      <c r="N266" s="290"/>
      <c r="O266" s="287"/>
      <c r="P266" s="62"/>
      <c r="Q266" s="62"/>
      <c r="R266" s="277"/>
      <c r="S266" s="280"/>
      <c r="T266" s="281"/>
      <c r="U266" s="282">
        <v>5.44</v>
      </c>
      <c r="V266" s="283">
        <v>5.3</v>
      </c>
      <c r="W266" s="376">
        <v>5.37</v>
      </c>
      <c r="X266" s="388"/>
      <c r="Y266" s="281"/>
      <c r="Z266" s="284"/>
      <c r="AA266" s="415"/>
      <c r="AB266" s="430"/>
      <c r="AC266" s="287"/>
      <c r="AD266" s="62"/>
      <c r="AE266" s="62"/>
      <c r="AF266" s="62"/>
      <c r="AG266" s="62"/>
      <c r="AH266" s="62"/>
      <c r="AI266" s="62"/>
      <c r="AJ266" s="62"/>
      <c r="AK266" s="62"/>
      <c r="AL266" s="62"/>
      <c r="AM266" s="62"/>
      <c r="AN266" s="62"/>
      <c r="AO266" s="451">
        <f t="shared" si="16"/>
        <v>5.37</v>
      </c>
      <c r="AP266" s="455">
        <f t="shared" si="14"/>
        <v>5.3</v>
      </c>
      <c r="AQ266" s="291"/>
      <c r="AR266" s="291"/>
      <c r="AS266" s="291"/>
      <c r="AT266" s="291"/>
      <c r="AU266" s="291"/>
      <c r="AV266" s="291"/>
      <c r="AW266" s="291"/>
      <c r="AX266" s="291"/>
      <c r="AY266" s="291"/>
      <c r="AZ266" s="291"/>
      <c r="BA266" s="291"/>
      <c r="BB266" s="291"/>
      <c r="BC266" s="291"/>
      <c r="BD266" s="291"/>
      <c r="BE266" s="291"/>
      <c r="BF266" s="291"/>
      <c r="BG266" s="291"/>
      <c r="BH266" s="291"/>
      <c r="BI266" s="291"/>
      <c r="BJ266" s="291"/>
      <c r="BK266" s="291"/>
      <c r="BL266" s="291"/>
      <c r="BM266" s="291"/>
      <c r="BN266" s="291"/>
      <c r="BO266" s="291"/>
      <c r="BP266" s="291"/>
      <c r="BQ266" s="291"/>
      <c r="BR266" s="291"/>
      <c r="BS266" s="291"/>
      <c r="BT266" s="291"/>
      <c r="BU266" s="291"/>
      <c r="BV266" s="291"/>
      <c r="BW266" s="291"/>
      <c r="BX266" s="291"/>
      <c r="BY266" s="291"/>
      <c r="BZ266" s="291"/>
      <c r="CA266" s="291"/>
      <c r="CB266" s="291"/>
      <c r="CC266" s="291"/>
      <c r="CD266" s="291"/>
      <c r="CE266" s="291"/>
      <c r="CF266" s="291"/>
      <c r="CG266" s="291"/>
      <c r="CH266" s="291"/>
      <c r="CI266" s="291"/>
      <c r="CJ266" s="291"/>
      <c r="CK266" s="291"/>
      <c r="CL266" s="291"/>
      <c r="CM266" s="291"/>
      <c r="CN266" s="291"/>
    </row>
    <row r="267" spans="1:92" s="292" customFormat="1" x14ac:dyDescent="0.25">
      <c r="A267" s="254"/>
      <c r="B267" s="288" t="s">
        <v>128</v>
      </c>
      <c r="C267" s="256" t="s">
        <v>19</v>
      </c>
      <c r="D267" s="68"/>
      <c r="E267" s="62"/>
      <c r="F267" s="289"/>
      <c r="G267" s="68"/>
      <c r="H267" s="62"/>
      <c r="I267" s="68">
        <v>4.13</v>
      </c>
      <c r="J267" s="62">
        <v>5.32</v>
      </c>
      <c r="K267" s="62">
        <v>4.43</v>
      </c>
      <c r="L267" s="62">
        <v>5.0199999999999996</v>
      </c>
      <c r="M267" s="277">
        <v>5.54</v>
      </c>
      <c r="N267" s="290"/>
      <c r="O267" s="287"/>
      <c r="P267" s="62"/>
      <c r="Q267" s="62"/>
      <c r="R267" s="277"/>
      <c r="S267" s="280"/>
      <c r="T267" s="281"/>
      <c r="U267" s="282">
        <v>6.04</v>
      </c>
      <c r="V267" s="283">
        <v>6.82</v>
      </c>
      <c r="W267" s="376">
        <v>5.9</v>
      </c>
      <c r="X267" s="388"/>
      <c r="Y267" s="281"/>
      <c r="Z267" s="284"/>
      <c r="AA267" s="415"/>
      <c r="AB267" s="430"/>
      <c r="AC267" s="287"/>
      <c r="AD267" s="62"/>
      <c r="AE267" s="62"/>
      <c r="AF267" s="62"/>
      <c r="AG267" s="62"/>
      <c r="AH267" s="62"/>
      <c r="AI267" s="62"/>
      <c r="AJ267" s="62"/>
      <c r="AK267" s="62"/>
      <c r="AL267" s="62"/>
      <c r="AM267" s="62"/>
      <c r="AN267" s="62"/>
      <c r="AO267" s="451">
        <f t="shared" si="16"/>
        <v>5.3999999999999995</v>
      </c>
      <c r="AP267" s="455">
        <f t="shared" si="14"/>
        <v>5.92</v>
      </c>
      <c r="AQ267" s="291"/>
      <c r="AR267" s="291"/>
      <c r="AS267" s="291"/>
      <c r="AT267" s="291"/>
      <c r="AU267" s="291"/>
      <c r="AV267" s="291"/>
      <c r="AW267" s="291"/>
      <c r="AX267" s="291"/>
      <c r="AY267" s="291"/>
      <c r="AZ267" s="291"/>
      <c r="BA267" s="291"/>
      <c r="BB267" s="291"/>
      <c r="BC267" s="291"/>
      <c r="BD267" s="291"/>
      <c r="BE267" s="291"/>
      <c r="BF267" s="291"/>
      <c r="BG267" s="291"/>
      <c r="BH267" s="291"/>
      <c r="BI267" s="291"/>
      <c r="BJ267" s="291"/>
      <c r="BK267" s="291"/>
      <c r="BL267" s="291"/>
      <c r="BM267" s="291"/>
      <c r="BN267" s="291"/>
      <c r="BO267" s="291"/>
      <c r="BP267" s="291"/>
      <c r="BQ267" s="291"/>
      <c r="BR267" s="291"/>
      <c r="BS267" s="291"/>
      <c r="BT267" s="291"/>
      <c r="BU267" s="291"/>
      <c r="BV267" s="291"/>
      <c r="BW267" s="291"/>
      <c r="BX267" s="291"/>
      <c r="BY267" s="291"/>
      <c r="BZ267" s="291"/>
      <c r="CA267" s="291"/>
      <c r="CB267" s="291"/>
      <c r="CC267" s="291"/>
      <c r="CD267" s="291"/>
      <c r="CE267" s="291"/>
      <c r="CF267" s="291"/>
      <c r="CG267" s="291"/>
      <c r="CH267" s="291"/>
      <c r="CI267" s="291"/>
      <c r="CJ267" s="291"/>
      <c r="CK267" s="291"/>
      <c r="CL267" s="291"/>
      <c r="CM267" s="291"/>
      <c r="CN267" s="291"/>
    </row>
    <row r="268" spans="1:92" s="292" customFormat="1" x14ac:dyDescent="0.25">
      <c r="A268" s="254"/>
      <c r="B268" s="288" t="s">
        <v>129</v>
      </c>
      <c r="C268" s="256" t="s">
        <v>19</v>
      </c>
      <c r="D268" s="68"/>
      <c r="E268" s="62"/>
      <c r="F268" s="289"/>
      <c r="G268" s="68"/>
      <c r="H268" s="62"/>
      <c r="I268" s="68">
        <v>4.3099999999999996</v>
      </c>
      <c r="J268" s="62">
        <v>5.5</v>
      </c>
      <c r="K268" s="62">
        <v>6.34</v>
      </c>
      <c r="L268" s="62">
        <v>4.8600000000000003</v>
      </c>
      <c r="M268" s="277">
        <v>4.6399999999999997</v>
      </c>
      <c r="N268" s="290"/>
      <c r="O268" s="287"/>
      <c r="P268" s="62"/>
      <c r="Q268" s="62"/>
      <c r="R268" s="277"/>
      <c r="S268" s="280"/>
      <c r="T268" s="281"/>
      <c r="U268" s="282">
        <v>6.06</v>
      </c>
      <c r="V268" s="283">
        <v>6.78</v>
      </c>
      <c r="W268" s="376">
        <v>5.98</v>
      </c>
      <c r="X268" s="388"/>
      <c r="Y268" s="281"/>
      <c r="Z268" s="284"/>
      <c r="AA268" s="415"/>
      <c r="AB268" s="430"/>
      <c r="AC268" s="287"/>
      <c r="AD268" s="62"/>
      <c r="AE268" s="62"/>
      <c r="AF268" s="62"/>
      <c r="AG268" s="62"/>
      <c r="AH268" s="62"/>
      <c r="AI268" s="62"/>
      <c r="AJ268" s="62"/>
      <c r="AK268" s="62"/>
      <c r="AL268" s="62"/>
      <c r="AM268" s="62"/>
      <c r="AN268" s="62"/>
      <c r="AO268" s="451">
        <f t="shared" si="16"/>
        <v>5.5587499999999999</v>
      </c>
      <c r="AP268" s="455">
        <f t="shared" si="14"/>
        <v>5.82</v>
      </c>
      <c r="AQ268" s="291"/>
      <c r="AR268" s="291"/>
      <c r="AS268" s="291"/>
      <c r="AT268" s="291"/>
      <c r="AU268" s="291"/>
      <c r="AV268" s="291"/>
      <c r="AW268" s="291"/>
      <c r="AX268" s="291"/>
      <c r="AY268" s="291"/>
      <c r="AZ268" s="291"/>
      <c r="BA268" s="291"/>
      <c r="BB268" s="291"/>
      <c r="BC268" s="291"/>
      <c r="BD268" s="291"/>
      <c r="BE268" s="291"/>
      <c r="BF268" s="291"/>
      <c r="BG268" s="291"/>
      <c r="BH268" s="291"/>
      <c r="BI268" s="291"/>
      <c r="BJ268" s="291"/>
      <c r="BK268" s="291"/>
      <c r="BL268" s="291"/>
      <c r="BM268" s="291"/>
      <c r="BN268" s="291"/>
      <c r="BO268" s="291"/>
      <c r="BP268" s="291"/>
      <c r="BQ268" s="291"/>
      <c r="BR268" s="291"/>
      <c r="BS268" s="291"/>
      <c r="BT268" s="291"/>
      <c r="BU268" s="291"/>
      <c r="BV268" s="291"/>
      <c r="BW268" s="291"/>
      <c r="BX268" s="291"/>
      <c r="BY268" s="291"/>
      <c r="BZ268" s="291"/>
      <c r="CA268" s="291"/>
      <c r="CB268" s="291"/>
      <c r="CC268" s="291"/>
      <c r="CD268" s="291"/>
      <c r="CE268" s="291"/>
      <c r="CF268" s="291"/>
      <c r="CG268" s="291"/>
      <c r="CH268" s="291"/>
      <c r="CI268" s="291"/>
      <c r="CJ268" s="291"/>
      <c r="CK268" s="291"/>
      <c r="CL268" s="291"/>
      <c r="CM268" s="291"/>
      <c r="CN268" s="291"/>
    </row>
    <row r="269" spans="1:92" s="292" customFormat="1" x14ac:dyDescent="0.25">
      <c r="A269" s="254"/>
      <c r="B269" s="288" t="s">
        <v>130</v>
      </c>
      <c r="C269" s="256" t="s">
        <v>19</v>
      </c>
      <c r="D269" s="68"/>
      <c r="E269" s="62"/>
      <c r="F269" s="289"/>
      <c r="G269" s="68"/>
      <c r="H269" s="62"/>
      <c r="I269" s="68"/>
      <c r="J269" s="62"/>
      <c r="K269" s="62"/>
      <c r="L269" s="62"/>
      <c r="M269" s="277"/>
      <c r="N269" s="290"/>
      <c r="O269" s="287"/>
      <c r="P269" s="62"/>
      <c r="Q269" s="62"/>
      <c r="R269" s="277"/>
      <c r="S269" s="280"/>
      <c r="T269" s="281"/>
      <c r="U269" s="282">
        <v>6.95</v>
      </c>
      <c r="V269" s="283">
        <v>7.84</v>
      </c>
      <c r="W269" s="376">
        <v>6.89</v>
      </c>
      <c r="X269" s="388"/>
      <c r="Y269" s="281"/>
      <c r="Z269" s="284"/>
      <c r="AA269" s="415"/>
      <c r="AB269" s="430"/>
      <c r="AC269" s="287"/>
      <c r="AD269" s="62"/>
      <c r="AE269" s="62"/>
      <c r="AF269" s="62"/>
      <c r="AG269" s="62"/>
      <c r="AH269" s="62"/>
      <c r="AI269" s="62"/>
      <c r="AJ269" s="62"/>
      <c r="AK269" s="62"/>
      <c r="AL269" s="62"/>
      <c r="AM269" s="62"/>
      <c r="AN269" s="62"/>
      <c r="AO269" s="451">
        <f t="shared" si="16"/>
        <v>7.2266666666666666</v>
      </c>
      <c r="AP269" s="455">
        <f t="shared" si="14"/>
        <v>7.84</v>
      </c>
      <c r="AQ269" s="291"/>
      <c r="AR269" s="291"/>
      <c r="AS269" s="291"/>
      <c r="AT269" s="291"/>
      <c r="AU269" s="291"/>
      <c r="AV269" s="291"/>
      <c r="AW269" s="291"/>
      <c r="AX269" s="291"/>
      <c r="AY269" s="291"/>
      <c r="AZ269" s="291"/>
      <c r="BA269" s="291"/>
      <c r="BB269" s="291"/>
      <c r="BC269" s="291"/>
      <c r="BD269" s="291"/>
      <c r="BE269" s="291"/>
      <c r="BF269" s="291"/>
      <c r="BG269" s="291"/>
      <c r="BH269" s="291"/>
      <c r="BI269" s="291"/>
      <c r="BJ269" s="291"/>
      <c r="BK269" s="291"/>
      <c r="BL269" s="291"/>
      <c r="BM269" s="291"/>
      <c r="BN269" s="291"/>
      <c r="BO269" s="291"/>
      <c r="BP269" s="291"/>
      <c r="BQ269" s="291"/>
      <c r="BR269" s="291"/>
      <c r="BS269" s="291"/>
      <c r="BT269" s="291"/>
      <c r="BU269" s="291"/>
      <c r="BV269" s="291"/>
      <c r="BW269" s="291"/>
      <c r="BX269" s="291"/>
      <c r="BY269" s="291"/>
      <c r="BZ269" s="291"/>
      <c r="CA269" s="291"/>
      <c r="CB269" s="291"/>
      <c r="CC269" s="291"/>
      <c r="CD269" s="291"/>
      <c r="CE269" s="291"/>
      <c r="CF269" s="291"/>
      <c r="CG269" s="291"/>
      <c r="CH269" s="291"/>
      <c r="CI269" s="291"/>
      <c r="CJ269" s="291"/>
      <c r="CK269" s="291"/>
      <c r="CL269" s="291"/>
      <c r="CM269" s="291"/>
      <c r="CN269" s="291"/>
    </row>
    <row r="270" spans="1:92" s="292" customFormat="1" x14ac:dyDescent="0.25">
      <c r="A270" s="254"/>
      <c r="B270" s="288" t="s">
        <v>281</v>
      </c>
      <c r="C270" s="256" t="s">
        <v>19</v>
      </c>
      <c r="D270" s="68"/>
      <c r="E270" s="62"/>
      <c r="F270" s="289"/>
      <c r="G270" s="68"/>
      <c r="H270" s="62"/>
      <c r="I270" s="68"/>
      <c r="J270" s="62"/>
      <c r="K270" s="62"/>
      <c r="L270" s="62"/>
      <c r="M270" s="277"/>
      <c r="N270" s="290"/>
      <c r="O270" s="287"/>
      <c r="P270" s="62"/>
      <c r="Q270" s="62"/>
      <c r="R270" s="277"/>
      <c r="S270" s="280"/>
      <c r="T270" s="281"/>
      <c r="U270" s="282">
        <v>7.03</v>
      </c>
      <c r="V270" s="283">
        <v>7.7</v>
      </c>
      <c r="W270" s="376">
        <v>7.46</v>
      </c>
      <c r="X270" s="388"/>
      <c r="Y270" s="281"/>
      <c r="Z270" s="284"/>
      <c r="AA270" s="415"/>
      <c r="AB270" s="430"/>
      <c r="AC270" s="287"/>
      <c r="AD270" s="62"/>
      <c r="AE270" s="62"/>
      <c r="AF270" s="62"/>
      <c r="AG270" s="62"/>
      <c r="AH270" s="62"/>
      <c r="AI270" s="62"/>
      <c r="AJ270" s="62"/>
      <c r="AK270" s="62"/>
      <c r="AL270" s="62"/>
      <c r="AM270" s="62"/>
      <c r="AN270" s="62"/>
      <c r="AO270" s="451">
        <f t="shared" si="16"/>
        <v>7.3966666666666674</v>
      </c>
      <c r="AP270" s="455">
        <f t="shared" si="14"/>
        <v>7.7</v>
      </c>
      <c r="AQ270" s="291"/>
      <c r="AR270" s="291"/>
      <c r="AS270" s="291"/>
      <c r="AT270" s="291"/>
      <c r="AU270" s="291"/>
      <c r="AV270" s="291"/>
      <c r="AW270" s="291"/>
      <c r="AX270" s="291"/>
      <c r="AY270" s="291"/>
      <c r="AZ270" s="291"/>
      <c r="BA270" s="291"/>
      <c r="BB270" s="291"/>
      <c r="BC270" s="291"/>
      <c r="BD270" s="291"/>
      <c r="BE270" s="291"/>
      <c r="BF270" s="291"/>
      <c r="BG270" s="291"/>
      <c r="BH270" s="291"/>
      <c r="BI270" s="291"/>
      <c r="BJ270" s="291"/>
      <c r="BK270" s="291"/>
      <c r="BL270" s="291"/>
      <c r="BM270" s="291"/>
      <c r="BN270" s="291"/>
      <c r="BO270" s="291"/>
      <c r="BP270" s="291"/>
      <c r="BQ270" s="291"/>
      <c r="BR270" s="291"/>
      <c r="BS270" s="291"/>
      <c r="BT270" s="291"/>
      <c r="BU270" s="291"/>
      <c r="BV270" s="291"/>
      <c r="BW270" s="291"/>
      <c r="BX270" s="291"/>
      <c r="BY270" s="291"/>
      <c r="BZ270" s="291"/>
      <c r="CA270" s="291"/>
      <c r="CB270" s="291"/>
      <c r="CC270" s="291"/>
      <c r="CD270" s="291"/>
      <c r="CE270" s="291"/>
      <c r="CF270" s="291"/>
      <c r="CG270" s="291"/>
      <c r="CH270" s="291"/>
      <c r="CI270" s="291"/>
      <c r="CJ270" s="291"/>
      <c r="CK270" s="291"/>
      <c r="CL270" s="291"/>
      <c r="CM270" s="291"/>
      <c r="CN270" s="291"/>
    </row>
    <row r="271" spans="1:92" s="292" customFormat="1" x14ac:dyDescent="0.25">
      <c r="A271" s="254"/>
      <c r="B271" s="288" t="s">
        <v>494</v>
      </c>
      <c r="C271" s="256" t="s">
        <v>19</v>
      </c>
      <c r="D271" s="68"/>
      <c r="E271" s="62"/>
      <c r="F271" s="289"/>
      <c r="G271" s="68"/>
      <c r="H271" s="62"/>
      <c r="I271" s="68">
        <v>6.63</v>
      </c>
      <c r="J271" s="62">
        <v>11.52</v>
      </c>
      <c r="K271" s="62">
        <v>8.32</v>
      </c>
      <c r="L271" s="62">
        <v>8.42</v>
      </c>
      <c r="M271" s="277">
        <v>8.82</v>
      </c>
      <c r="N271" s="290"/>
      <c r="O271" s="287"/>
      <c r="P271" s="62"/>
      <c r="Q271" s="62"/>
      <c r="R271" s="277"/>
      <c r="S271" s="280"/>
      <c r="T271" s="281"/>
      <c r="U271" s="282"/>
      <c r="V271" s="283"/>
      <c r="W271" s="376"/>
      <c r="X271" s="388"/>
      <c r="Y271" s="281"/>
      <c r="Z271" s="284"/>
      <c r="AA271" s="415"/>
      <c r="AB271" s="430"/>
      <c r="AC271" s="287"/>
      <c r="AD271" s="62"/>
      <c r="AE271" s="62"/>
      <c r="AF271" s="62"/>
      <c r="AG271" s="62"/>
      <c r="AH271" s="62"/>
      <c r="AI271" s="62"/>
      <c r="AJ271" s="62"/>
      <c r="AK271" s="62"/>
      <c r="AL271" s="62"/>
      <c r="AM271" s="62"/>
      <c r="AN271" s="62"/>
      <c r="AO271" s="451">
        <f t="shared" si="16"/>
        <v>8.7420000000000009</v>
      </c>
      <c r="AP271" s="455">
        <f t="shared" si="14"/>
        <v>8.42</v>
      </c>
      <c r="AQ271" s="291"/>
      <c r="AR271" s="291"/>
      <c r="AS271" s="291"/>
      <c r="AT271" s="291"/>
      <c r="AU271" s="291"/>
      <c r="AV271" s="291"/>
      <c r="AW271" s="291"/>
      <c r="AX271" s="291"/>
      <c r="AY271" s="291"/>
      <c r="AZ271" s="291"/>
      <c r="BA271" s="291"/>
      <c r="BB271" s="291"/>
      <c r="BC271" s="291"/>
      <c r="BD271" s="291"/>
      <c r="BE271" s="291"/>
      <c r="BF271" s="291"/>
      <c r="BG271" s="291"/>
      <c r="BH271" s="291"/>
      <c r="BI271" s="291"/>
      <c r="BJ271" s="291"/>
      <c r="BK271" s="291"/>
      <c r="BL271" s="291"/>
      <c r="BM271" s="291"/>
      <c r="BN271" s="291"/>
      <c r="BO271" s="291"/>
      <c r="BP271" s="291"/>
      <c r="BQ271" s="291"/>
      <c r="BR271" s="291"/>
      <c r="BS271" s="291"/>
      <c r="BT271" s="291"/>
      <c r="BU271" s="291"/>
      <c r="BV271" s="291"/>
      <c r="BW271" s="291"/>
      <c r="BX271" s="291"/>
      <c r="BY271" s="291"/>
      <c r="BZ271" s="291"/>
      <c r="CA271" s="291"/>
      <c r="CB271" s="291"/>
      <c r="CC271" s="291"/>
      <c r="CD271" s="291"/>
      <c r="CE271" s="291"/>
      <c r="CF271" s="291"/>
      <c r="CG271" s="291"/>
      <c r="CH271" s="291"/>
      <c r="CI271" s="291"/>
      <c r="CJ271" s="291"/>
      <c r="CK271" s="291"/>
      <c r="CL271" s="291"/>
      <c r="CM271" s="291"/>
      <c r="CN271" s="291"/>
    </row>
    <row r="272" spans="1:92" s="292" customFormat="1" x14ac:dyDescent="0.25">
      <c r="A272" s="254"/>
      <c r="B272" s="288" t="s">
        <v>495</v>
      </c>
      <c r="C272" s="256" t="s">
        <v>19</v>
      </c>
      <c r="D272" s="68"/>
      <c r="E272" s="62"/>
      <c r="F272" s="289"/>
      <c r="G272" s="68"/>
      <c r="H272" s="62"/>
      <c r="I272" s="68"/>
      <c r="J272" s="62"/>
      <c r="K272" s="62"/>
      <c r="L272" s="62"/>
      <c r="M272" s="277"/>
      <c r="N272" s="290"/>
      <c r="O272" s="287"/>
      <c r="P272" s="62"/>
      <c r="Q272" s="62"/>
      <c r="R272" s="277"/>
      <c r="S272" s="280"/>
      <c r="T272" s="281"/>
      <c r="U272" s="282"/>
      <c r="V272" s="283"/>
      <c r="W272" s="376"/>
      <c r="X272" s="388">
        <v>10.95</v>
      </c>
      <c r="Y272" s="281">
        <v>10.76</v>
      </c>
      <c r="Z272" s="284"/>
      <c r="AA272" s="415"/>
      <c r="AB272" s="430"/>
      <c r="AC272" s="287"/>
      <c r="AD272" s="62"/>
      <c r="AE272" s="62"/>
      <c r="AF272" s="62"/>
      <c r="AG272" s="62"/>
      <c r="AH272" s="62"/>
      <c r="AI272" s="62"/>
      <c r="AJ272" s="62"/>
      <c r="AK272" s="62"/>
      <c r="AL272" s="62"/>
      <c r="AM272" s="62"/>
      <c r="AN272" s="62"/>
      <c r="AO272" s="451">
        <f t="shared" si="16"/>
        <v>10.855</v>
      </c>
      <c r="AP272" s="455">
        <f t="shared" si="14"/>
        <v>10.76</v>
      </c>
      <c r="AQ272" s="291"/>
      <c r="AR272" s="291"/>
      <c r="AS272" s="291"/>
      <c r="AT272" s="291"/>
      <c r="AU272" s="291"/>
      <c r="AV272" s="291"/>
      <c r="AW272" s="291"/>
      <c r="AX272" s="291"/>
      <c r="AY272" s="291"/>
      <c r="AZ272" s="291"/>
      <c r="BA272" s="291"/>
      <c r="BB272" s="291"/>
      <c r="BC272" s="291"/>
      <c r="BD272" s="291"/>
      <c r="BE272" s="291"/>
      <c r="BF272" s="291"/>
      <c r="BG272" s="291"/>
      <c r="BH272" s="291"/>
      <c r="BI272" s="291"/>
      <c r="BJ272" s="291"/>
      <c r="BK272" s="291"/>
      <c r="BL272" s="291"/>
      <c r="BM272" s="291"/>
      <c r="BN272" s="291"/>
      <c r="BO272" s="291"/>
      <c r="BP272" s="291"/>
      <c r="BQ272" s="291"/>
      <c r="BR272" s="291"/>
      <c r="BS272" s="291"/>
      <c r="BT272" s="291"/>
      <c r="BU272" s="291"/>
      <c r="BV272" s="291"/>
      <c r="BW272" s="291"/>
      <c r="BX272" s="291"/>
      <c r="BY272" s="291"/>
      <c r="BZ272" s="291"/>
      <c r="CA272" s="291"/>
      <c r="CB272" s="291"/>
      <c r="CC272" s="291"/>
      <c r="CD272" s="291"/>
      <c r="CE272" s="291"/>
      <c r="CF272" s="291"/>
      <c r="CG272" s="291"/>
      <c r="CH272" s="291"/>
      <c r="CI272" s="291"/>
      <c r="CJ272" s="291"/>
      <c r="CK272" s="291"/>
      <c r="CL272" s="291"/>
      <c r="CM272" s="291"/>
      <c r="CN272" s="291"/>
    </row>
    <row r="273" spans="1:92" s="67" customFormat="1" x14ac:dyDescent="0.25">
      <c r="A273" s="248"/>
      <c r="B273" s="275" t="s">
        <v>282</v>
      </c>
      <c r="C273" s="286" t="s">
        <v>131</v>
      </c>
      <c r="D273" s="63"/>
      <c r="E273" s="64"/>
      <c r="F273" s="276"/>
      <c r="G273" s="63"/>
      <c r="H273" s="64"/>
      <c r="I273" s="68"/>
      <c r="J273" s="62"/>
      <c r="K273" s="62"/>
      <c r="L273" s="62"/>
      <c r="M273" s="277"/>
      <c r="N273" s="278"/>
      <c r="O273" s="279"/>
      <c r="P273" s="64"/>
      <c r="Q273" s="64"/>
      <c r="R273" s="65"/>
      <c r="S273" s="280"/>
      <c r="T273" s="281"/>
      <c r="U273" s="282">
        <v>6.04</v>
      </c>
      <c r="V273" s="283">
        <v>6.82</v>
      </c>
      <c r="W273" s="376">
        <v>5.9</v>
      </c>
      <c r="X273" s="388"/>
      <c r="Y273" s="281"/>
      <c r="Z273" s="284"/>
      <c r="AA273" s="415"/>
      <c r="AB273" s="429"/>
      <c r="AC273" s="279"/>
      <c r="AD273" s="64"/>
      <c r="AE273" s="64"/>
      <c r="AF273" s="64"/>
      <c r="AG273" s="64"/>
      <c r="AH273" s="64"/>
      <c r="AI273" s="64"/>
      <c r="AJ273" s="64"/>
      <c r="AK273" s="64"/>
      <c r="AL273" s="64"/>
      <c r="AM273" s="64"/>
      <c r="AN273" s="64"/>
      <c r="AO273" s="451">
        <f t="shared" si="16"/>
        <v>6.253333333333333</v>
      </c>
      <c r="AP273" s="455">
        <f t="shared" si="14"/>
        <v>6.82</v>
      </c>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6"/>
      <c r="CN273" s="66"/>
    </row>
    <row r="274" spans="1:92" s="67" customFormat="1" x14ac:dyDescent="0.25">
      <c r="A274" s="248"/>
      <c r="B274" s="275" t="s">
        <v>133</v>
      </c>
      <c r="C274" s="149" t="s">
        <v>19</v>
      </c>
      <c r="D274" s="63"/>
      <c r="E274" s="64"/>
      <c r="F274" s="276"/>
      <c r="G274" s="63"/>
      <c r="H274" s="64"/>
      <c r="I274" s="68"/>
      <c r="J274" s="62"/>
      <c r="K274" s="62"/>
      <c r="L274" s="62"/>
      <c r="M274" s="277"/>
      <c r="N274" s="278"/>
      <c r="O274" s="279"/>
      <c r="P274" s="64"/>
      <c r="Q274" s="64"/>
      <c r="R274" s="65"/>
      <c r="S274" s="280"/>
      <c r="T274" s="281"/>
      <c r="U274" s="282">
        <v>7.49</v>
      </c>
      <c r="V274" s="283">
        <v>7.84</v>
      </c>
      <c r="W274" s="376">
        <v>6.89</v>
      </c>
      <c r="X274" s="388"/>
      <c r="Y274" s="281"/>
      <c r="Z274" s="284"/>
      <c r="AA274" s="415"/>
      <c r="AB274" s="429"/>
      <c r="AC274" s="279"/>
      <c r="AD274" s="64"/>
      <c r="AE274" s="64"/>
      <c r="AF274" s="64"/>
      <c r="AG274" s="64"/>
      <c r="AH274" s="64"/>
      <c r="AI274" s="64"/>
      <c r="AJ274" s="64"/>
      <c r="AK274" s="64"/>
      <c r="AL274" s="64"/>
      <c r="AM274" s="64"/>
      <c r="AN274" s="64"/>
      <c r="AO274" s="451">
        <f t="shared" si="16"/>
        <v>7.4066666666666663</v>
      </c>
      <c r="AP274" s="455">
        <f t="shared" si="14"/>
        <v>7.84</v>
      </c>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6"/>
      <c r="CL274" s="66"/>
      <c r="CM274" s="66"/>
      <c r="CN274" s="66"/>
    </row>
    <row r="275" spans="1:92" s="67" customFormat="1" x14ac:dyDescent="0.25">
      <c r="A275" s="217"/>
      <c r="B275" s="294" t="s">
        <v>283</v>
      </c>
      <c r="C275" s="286" t="s">
        <v>131</v>
      </c>
      <c r="D275" s="63"/>
      <c r="E275" s="64"/>
      <c r="F275" s="276"/>
      <c r="G275" s="63"/>
      <c r="H275" s="64"/>
      <c r="I275" s="68">
        <v>1.81</v>
      </c>
      <c r="J275" s="62">
        <v>3.02</v>
      </c>
      <c r="K275" s="62">
        <v>3.37</v>
      </c>
      <c r="L275" s="62">
        <v>2.0099999999999998</v>
      </c>
      <c r="M275" s="277">
        <v>2.6</v>
      </c>
      <c r="N275" s="278"/>
      <c r="O275" s="279">
        <v>2.56</v>
      </c>
      <c r="P275" s="64">
        <v>3.12</v>
      </c>
      <c r="Q275" s="64">
        <v>9.69</v>
      </c>
      <c r="R275" s="65">
        <v>7.14</v>
      </c>
      <c r="S275" s="280"/>
      <c r="T275" s="281"/>
      <c r="U275" s="282"/>
      <c r="V275" s="283"/>
      <c r="W275" s="376"/>
      <c r="X275" s="388"/>
      <c r="Y275" s="281"/>
      <c r="Z275" s="284"/>
      <c r="AA275" s="415"/>
      <c r="AB275" s="429"/>
      <c r="AC275" s="279"/>
      <c r="AD275" s="64"/>
      <c r="AE275" s="64"/>
      <c r="AF275" s="64"/>
      <c r="AG275" s="64"/>
      <c r="AH275" s="64"/>
      <c r="AI275" s="64"/>
      <c r="AJ275" s="64"/>
      <c r="AK275" s="64"/>
      <c r="AL275" s="64"/>
      <c r="AM275" s="64"/>
      <c r="AN275" s="64"/>
      <c r="AO275" s="451">
        <f t="shared" si="16"/>
        <v>3.9244444444444446</v>
      </c>
      <c r="AP275" s="455">
        <f t="shared" si="14"/>
        <v>4.5749999999999993</v>
      </c>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row>
    <row r="276" spans="1:92" s="292" customFormat="1" x14ac:dyDescent="0.25">
      <c r="A276" s="293"/>
      <c r="B276" s="295" t="s">
        <v>284</v>
      </c>
      <c r="C276" s="256" t="s">
        <v>19</v>
      </c>
      <c r="D276" s="68">
        <v>2.1</v>
      </c>
      <c r="E276" s="62">
        <v>2.87</v>
      </c>
      <c r="F276" s="289">
        <v>4.2300000000000004</v>
      </c>
      <c r="G276" s="68"/>
      <c r="H276" s="62"/>
      <c r="I276" s="68"/>
      <c r="J276" s="62"/>
      <c r="K276" s="62"/>
      <c r="L276" s="62"/>
      <c r="M276" s="277"/>
      <c r="N276" s="290"/>
      <c r="O276" s="287"/>
      <c r="P276" s="62"/>
      <c r="Q276" s="62"/>
      <c r="R276" s="277"/>
      <c r="S276" s="280"/>
      <c r="T276" s="281"/>
      <c r="U276" s="282"/>
      <c r="V276" s="283"/>
      <c r="W276" s="376"/>
      <c r="X276" s="388"/>
      <c r="Y276" s="281"/>
      <c r="Z276" s="284"/>
      <c r="AA276" s="415"/>
      <c r="AB276" s="430"/>
      <c r="AC276" s="287"/>
      <c r="AD276" s="62"/>
      <c r="AE276" s="62"/>
      <c r="AF276" s="62"/>
      <c r="AG276" s="62"/>
      <c r="AH276" s="62"/>
      <c r="AI276" s="62"/>
      <c r="AJ276" s="62"/>
      <c r="AK276" s="62"/>
      <c r="AL276" s="62"/>
      <c r="AM276" s="62"/>
      <c r="AN276" s="62"/>
      <c r="AO276" s="451">
        <f t="shared" si="16"/>
        <v>3.0666666666666669</v>
      </c>
      <c r="AP276" s="455">
        <f t="shared" si="14"/>
        <v>2.87</v>
      </c>
      <c r="AQ276" s="291"/>
      <c r="AR276" s="291"/>
      <c r="AS276" s="291"/>
      <c r="AT276" s="291"/>
      <c r="AU276" s="291"/>
      <c r="AV276" s="291"/>
      <c r="AW276" s="291"/>
      <c r="AX276" s="291"/>
      <c r="AY276" s="291"/>
      <c r="AZ276" s="291"/>
      <c r="BA276" s="291"/>
      <c r="BB276" s="291"/>
      <c r="BC276" s="291"/>
      <c r="BD276" s="291"/>
      <c r="BE276" s="291"/>
      <c r="BF276" s="291"/>
      <c r="BG276" s="291"/>
      <c r="BH276" s="291"/>
      <c r="BI276" s="291"/>
      <c r="BJ276" s="291"/>
      <c r="BK276" s="291"/>
      <c r="BL276" s="291"/>
      <c r="BM276" s="291"/>
      <c r="BN276" s="291"/>
      <c r="BO276" s="291"/>
      <c r="BP276" s="291"/>
      <c r="BQ276" s="291"/>
      <c r="BR276" s="291"/>
      <c r="BS276" s="291"/>
      <c r="BT276" s="291"/>
      <c r="BU276" s="291"/>
      <c r="BV276" s="291"/>
      <c r="BW276" s="291"/>
      <c r="BX276" s="291"/>
      <c r="BY276" s="291"/>
      <c r="BZ276" s="291"/>
      <c r="CA276" s="291"/>
      <c r="CB276" s="291"/>
      <c r="CC276" s="291"/>
      <c r="CD276" s="291"/>
      <c r="CE276" s="291"/>
      <c r="CF276" s="291"/>
      <c r="CG276" s="291"/>
      <c r="CH276" s="291"/>
      <c r="CI276" s="291"/>
      <c r="CJ276" s="291"/>
      <c r="CK276" s="291"/>
      <c r="CL276" s="291"/>
      <c r="CM276" s="291"/>
      <c r="CN276" s="291"/>
    </row>
    <row r="277" spans="1:92" s="292" customFormat="1" x14ac:dyDescent="0.25">
      <c r="A277" s="293"/>
      <c r="B277" s="295" t="s">
        <v>496</v>
      </c>
      <c r="C277" s="256" t="s">
        <v>19</v>
      </c>
      <c r="D277" s="68">
        <v>3.57</v>
      </c>
      <c r="E277" s="62">
        <v>3.93</v>
      </c>
      <c r="F277" s="289">
        <v>4.33</v>
      </c>
      <c r="G277" s="68"/>
      <c r="H277" s="62"/>
      <c r="I277" s="68">
        <v>2.46</v>
      </c>
      <c r="J277" s="62">
        <v>4.28</v>
      </c>
      <c r="K277" s="62">
        <v>3.69</v>
      </c>
      <c r="L277" s="62">
        <v>2.84</v>
      </c>
      <c r="M277" s="277">
        <v>3.65</v>
      </c>
      <c r="N277" s="290"/>
      <c r="O277" s="287"/>
      <c r="P277" s="62"/>
      <c r="Q277" s="62"/>
      <c r="R277" s="277"/>
      <c r="S277" s="280"/>
      <c r="T277" s="281"/>
      <c r="U277" s="282"/>
      <c r="V277" s="283"/>
      <c r="W277" s="376"/>
      <c r="X277" s="388"/>
      <c r="Y277" s="281"/>
      <c r="Z277" s="284"/>
      <c r="AA277" s="415"/>
      <c r="AB277" s="430"/>
      <c r="AC277" s="287"/>
      <c r="AD277" s="62"/>
      <c r="AE277" s="62"/>
      <c r="AF277" s="62"/>
      <c r="AG277" s="62"/>
      <c r="AH277" s="62"/>
      <c r="AI277" s="62"/>
      <c r="AJ277" s="62"/>
      <c r="AK277" s="62"/>
      <c r="AL277" s="62"/>
      <c r="AM277" s="62"/>
      <c r="AN277" s="62"/>
      <c r="AO277" s="451">
        <f t="shared" si="16"/>
        <v>3.59375</v>
      </c>
      <c r="AP277" s="455">
        <f t="shared" si="14"/>
        <v>3.3849999999999998</v>
      </c>
      <c r="AQ277" s="291"/>
      <c r="AR277" s="291"/>
      <c r="AS277" s="291"/>
      <c r="AT277" s="291"/>
      <c r="AU277" s="291"/>
      <c r="AV277" s="291"/>
      <c r="AW277" s="291"/>
      <c r="AX277" s="291"/>
      <c r="AY277" s="291"/>
      <c r="AZ277" s="291"/>
      <c r="BA277" s="291"/>
      <c r="BB277" s="291"/>
      <c r="BC277" s="291"/>
      <c r="BD277" s="291"/>
      <c r="BE277" s="291"/>
      <c r="BF277" s="291"/>
      <c r="BG277" s="291"/>
      <c r="BH277" s="291"/>
      <c r="BI277" s="291"/>
      <c r="BJ277" s="291"/>
      <c r="BK277" s="291"/>
      <c r="BL277" s="291"/>
      <c r="BM277" s="291"/>
      <c r="BN277" s="291"/>
      <c r="BO277" s="291"/>
      <c r="BP277" s="291"/>
      <c r="BQ277" s="291"/>
      <c r="BR277" s="291"/>
      <c r="BS277" s="291"/>
      <c r="BT277" s="291"/>
      <c r="BU277" s="291"/>
      <c r="BV277" s="291"/>
      <c r="BW277" s="291"/>
      <c r="BX277" s="291"/>
      <c r="BY277" s="291"/>
      <c r="BZ277" s="291"/>
      <c r="CA277" s="291"/>
      <c r="CB277" s="291"/>
      <c r="CC277" s="291"/>
      <c r="CD277" s="291"/>
      <c r="CE277" s="291"/>
      <c r="CF277" s="291"/>
      <c r="CG277" s="291"/>
      <c r="CH277" s="291"/>
      <c r="CI277" s="291"/>
      <c r="CJ277" s="291"/>
      <c r="CK277" s="291"/>
      <c r="CL277" s="291"/>
      <c r="CM277" s="291"/>
      <c r="CN277" s="291"/>
    </row>
    <row r="278" spans="1:92" s="67" customFormat="1" x14ac:dyDescent="0.25">
      <c r="A278" s="217"/>
      <c r="B278" s="294" t="s">
        <v>134</v>
      </c>
      <c r="C278" s="149" t="s">
        <v>19</v>
      </c>
      <c r="D278" s="63"/>
      <c r="E278" s="64"/>
      <c r="F278" s="276"/>
      <c r="G278" s="63"/>
      <c r="H278" s="64"/>
      <c r="I278" s="68"/>
      <c r="J278" s="62"/>
      <c r="K278" s="62"/>
      <c r="L278" s="62"/>
      <c r="M278" s="277"/>
      <c r="N278" s="278"/>
      <c r="O278" s="287">
        <v>4</v>
      </c>
      <c r="P278" s="64">
        <v>3.12</v>
      </c>
      <c r="Q278" s="64">
        <v>10.52</v>
      </c>
      <c r="R278" s="65">
        <v>4.29</v>
      </c>
      <c r="S278" s="280"/>
      <c r="T278" s="281"/>
      <c r="U278" s="282"/>
      <c r="V278" s="283"/>
      <c r="W278" s="376"/>
      <c r="X278" s="388"/>
      <c r="Y278" s="281"/>
      <c r="Z278" s="284"/>
      <c r="AA278" s="415"/>
      <c r="AB278" s="429"/>
      <c r="AC278" s="279"/>
      <c r="AD278" s="64"/>
      <c r="AE278" s="64"/>
      <c r="AF278" s="64"/>
      <c r="AG278" s="64"/>
      <c r="AH278" s="64"/>
      <c r="AI278" s="64"/>
      <c r="AJ278" s="64"/>
      <c r="AK278" s="64"/>
      <c r="AL278" s="64"/>
      <c r="AM278" s="64"/>
      <c r="AN278" s="64"/>
      <c r="AO278" s="451">
        <f t="shared" si="16"/>
        <v>5.4824999999999999</v>
      </c>
      <c r="AP278" s="455">
        <f t="shared" si="14"/>
        <v>4.29</v>
      </c>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row>
    <row r="279" spans="1:92" s="292" customFormat="1" x14ac:dyDescent="0.25">
      <c r="A279" s="293"/>
      <c r="B279" s="295" t="s">
        <v>285</v>
      </c>
      <c r="C279" s="256" t="s">
        <v>19</v>
      </c>
      <c r="D279" s="68">
        <v>7.2</v>
      </c>
      <c r="E279" s="62">
        <v>5.5</v>
      </c>
      <c r="F279" s="289">
        <v>7.62</v>
      </c>
      <c r="G279" s="68"/>
      <c r="H279" s="62"/>
      <c r="I279" s="68"/>
      <c r="J279" s="62"/>
      <c r="K279" s="62"/>
      <c r="L279" s="62"/>
      <c r="M279" s="277"/>
      <c r="N279" s="290"/>
      <c r="O279" s="287"/>
      <c r="P279" s="62"/>
      <c r="Q279" s="62"/>
      <c r="R279" s="277"/>
      <c r="S279" s="280">
        <v>5.9</v>
      </c>
      <c r="T279" s="281">
        <v>7.76</v>
      </c>
      <c r="U279" s="282"/>
      <c r="V279" s="283"/>
      <c r="W279" s="376"/>
      <c r="X279" s="388"/>
      <c r="Y279" s="281"/>
      <c r="Z279" s="284"/>
      <c r="AA279" s="415"/>
      <c r="AB279" s="430"/>
      <c r="AC279" s="287">
        <v>4.5</v>
      </c>
      <c r="AD279" s="62">
        <v>6.93</v>
      </c>
      <c r="AE279" s="62">
        <v>8.08</v>
      </c>
      <c r="AF279" s="62">
        <v>14.49</v>
      </c>
      <c r="AG279" s="62">
        <v>4.5</v>
      </c>
      <c r="AH279" s="62">
        <v>6.93</v>
      </c>
      <c r="AI279" s="62">
        <v>6.84</v>
      </c>
      <c r="AJ279" s="62">
        <v>5.16</v>
      </c>
      <c r="AK279" s="62">
        <v>4.54</v>
      </c>
      <c r="AL279" s="62">
        <v>6.93</v>
      </c>
      <c r="AM279" s="62">
        <v>6.84</v>
      </c>
      <c r="AN279" s="62">
        <v>2.82</v>
      </c>
      <c r="AO279" s="451">
        <f t="shared" si="16"/>
        <v>6.6199999999999992</v>
      </c>
      <c r="AP279" s="455">
        <f t="shared" si="14"/>
        <v>4.9879999999999995</v>
      </c>
      <c r="AQ279" s="291"/>
      <c r="AR279" s="291"/>
      <c r="AS279" s="291"/>
      <c r="AT279" s="291"/>
      <c r="AU279" s="291"/>
      <c r="AV279" s="291"/>
      <c r="AW279" s="291"/>
      <c r="AX279" s="291"/>
      <c r="AY279" s="291"/>
      <c r="AZ279" s="291"/>
      <c r="BA279" s="291"/>
      <c r="BB279" s="291"/>
      <c r="BC279" s="291"/>
      <c r="BD279" s="291"/>
      <c r="BE279" s="291"/>
      <c r="BF279" s="291"/>
      <c r="BG279" s="291"/>
      <c r="BH279" s="291"/>
      <c r="BI279" s="291"/>
      <c r="BJ279" s="291"/>
      <c r="BK279" s="291"/>
      <c r="BL279" s="291"/>
      <c r="BM279" s="291"/>
      <c r="BN279" s="291"/>
      <c r="BO279" s="291"/>
      <c r="BP279" s="291"/>
      <c r="BQ279" s="291"/>
      <c r="BR279" s="291"/>
      <c r="BS279" s="291"/>
      <c r="BT279" s="291"/>
      <c r="BU279" s="291"/>
      <c r="BV279" s="291"/>
      <c r="BW279" s="291"/>
      <c r="BX279" s="291"/>
      <c r="BY279" s="291"/>
      <c r="BZ279" s="291"/>
      <c r="CA279" s="291"/>
      <c r="CB279" s="291"/>
      <c r="CC279" s="291"/>
      <c r="CD279" s="291"/>
      <c r="CE279" s="291"/>
      <c r="CF279" s="291"/>
      <c r="CG279" s="291"/>
      <c r="CH279" s="291"/>
      <c r="CI279" s="291"/>
      <c r="CJ279" s="291"/>
      <c r="CK279" s="291"/>
      <c r="CL279" s="291"/>
      <c r="CM279" s="291"/>
      <c r="CN279" s="291"/>
    </row>
    <row r="280" spans="1:92" s="67" customFormat="1" x14ac:dyDescent="0.25">
      <c r="A280" s="217"/>
      <c r="B280" s="294" t="s">
        <v>625</v>
      </c>
      <c r="C280" s="149" t="s">
        <v>19</v>
      </c>
      <c r="D280" s="63"/>
      <c r="E280" s="64"/>
      <c r="F280" s="276"/>
      <c r="G280" s="63"/>
      <c r="H280" s="64"/>
      <c r="I280" s="68"/>
      <c r="J280" s="62"/>
      <c r="K280" s="62"/>
      <c r="L280" s="62"/>
      <c r="M280" s="277"/>
      <c r="N280" s="278"/>
      <c r="O280" s="279"/>
      <c r="P280" s="64"/>
      <c r="Q280" s="64"/>
      <c r="R280" s="65"/>
      <c r="S280" s="280"/>
      <c r="T280" s="281"/>
      <c r="U280" s="282"/>
      <c r="V280" s="283"/>
      <c r="W280" s="376"/>
      <c r="X280" s="388"/>
      <c r="Y280" s="281"/>
      <c r="Z280" s="284"/>
      <c r="AA280" s="415"/>
      <c r="AB280" s="429">
        <v>7.14</v>
      </c>
      <c r="AC280" s="279"/>
      <c r="AD280" s="64"/>
      <c r="AE280" s="64"/>
      <c r="AF280" s="64"/>
      <c r="AG280" s="64"/>
      <c r="AH280" s="64"/>
      <c r="AI280" s="64"/>
      <c r="AJ280" s="64"/>
      <c r="AK280" s="64"/>
      <c r="AL280" s="64"/>
      <c r="AM280" s="64"/>
      <c r="AN280" s="64"/>
      <c r="AO280" s="451">
        <f t="shared" si="16"/>
        <v>7.14</v>
      </c>
      <c r="AP280" s="455">
        <f t="shared" ref="AP280:AP331" si="17">AVERAGE(E280,H280,L280,N280,R280,S280,V280,AB280,AC280,AG280,AK280,Y280,Z280)</f>
        <v>7.14</v>
      </c>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c r="BV280" s="66"/>
      <c r="BW280" s="66"/>
      <c r="BX280" s="66"/>
      <c r="BY280" s="66"/>
      <c r="BZ280" s="66"/>
      <c r="CA280" s="66"/>
      <c r="CB280" s="66"/>
      <c r="CC280" s="66"/>
      <c r="CD280" s="66"/>
      <c r="CE280" s="66"/>
      <c r="CF280" s="66"/>
      <c r="CG280" s="66"/>
      <c r="CH280" s="66"/>
      <c r="CI280" s="66"/>
      <c r="CJ280" s="66"/>
      <c r="CK280" s="66"/>
      <c r="CL280" s="66"/>
      <c r="CM280" s="66"/>
      <c r="CN280" s="66"/>
    </row>
    <row r="281" spans="1:92" s="292" customFormat="1" x14ac:dyDescent="0.25">
      <c r="A281" s="293"/>
      <c r="B281" s="295" t="s">
        <v>497</v>
      </c>
      <c r="C281" s="256" t="s">
        <v>19</v>
      </c>
      <c r="D281" s="68">
        <v>3.6</v>
      </c>
      <c r="E281" s="62">
        <v>4.25</v>
      </c>
      <c r="F281" s="289">
        <v>3.75</v>
      </c>
      <c r="G281" s="68">
        <v>5.75</v>
      </c>
      <c r="H281" s="62">
        <v>4.01</v>
      </c>
      <c r="I281" s="68"/>
      <c r="J281" s="62"/>
      <c r="K281" s="62"/>
      <c r="L281" s="62"/>
      <c r="M281" s="277"/>
      <c r="N281" s="290"/>
      <c r="O281" s="287"/>
      <c r="P281" s="62"/>
      <c r="Q281" s="62"/>
      <c r="R281" s="277"/>
      <c r="S281" s="280"/>
      <c r="T281" s="281"/>
      <c r="U281" s="282"/>
      <c r="V281" s="283"/>
      <c r="W281" s="376"/>
      <c r="X281" s="388"/>
      <c r="Y281" s="281"/>
      <c r="Z281" s="284"/>
      <c r="AA281" s="415"/>
      <c r="AB281" s="430"/>
      <c r="AG281" s="62"/>
      <c r="AH281" s="62"/>
      <c r="AI281" s="62"/>
      <c r="AJ281" s="62"/>
      <c r="AK281" s="62"/>
      <c r="AL281" s="62"/>
      <c r="AM281" s="62"/>
      <c r="AN281" s="62"/>
      <c r="AO281" s="451">
        <f t="shared" si="16"/>
        <v>4.2720000000000002</v>
      </c>
      <c r="AP281" s="455">
        <f t="shared" si="17"/>
        <v>4.13</v>
      </c>
      <c r="AQ281" s="291"/>
      <c r="AR281" s="291"/>
      <c r="AS281" s="291"/>
      <c r="AT281" s="291"/>
      <c r="AU281" s="291"/>
      <c r="AV281" s="291"/>
      <c r="AW281" s="291"/>
      <c r="AX281" s="291"/>
      <c r="AY281" s="291"/>
      <c r="AZ281" s="291"/>
      <c r="BA281" s="291"/>
      <c r="BB281" s="291"/>
      <c r="BC281" s="291"/>
      <c r="BD281" s="291"/>
      <c r="BE281" s="291"/>
      <c r="BF281" s="291"/>
      <c r="BG281" s="291"/>
      <c r="BH281" s="291"/>
      <c r="BI281" s="291"/>
      <c r="BJ281" s="291"/>
      <c r="BK281" s="291"/>
      <c r="BL281" s="291"/>
      <c r="BM281" s="291"/>
      <c r="BN281" s="291"/>
      <c r="BO281" s="291"/>
      <c r="BP281" s="291"/>
      <c r="BQ281" s="291"/>
      <c r="BR281" s="291"/>
      <c r="BS281" s="291"/>
      <c r="BT281" s="291"/>
      <c r="BU281" s="291"/>
      <c r="BV281" s="291"/>
      <c r="BW281" s="291"/>
      <c r="BX281" s="291"/>
      <c r="BY281" s="291"/>
      <c r="BZ281" s="291"/>
      <c r="CA281" s="291"/>
      <c r="CB281" s="291"/>
      <c r="CC281" s="291"/>
      <c r="CD281" s="291"/>
      <c r="CE281" s="291"/>
      <c r="CF281" s="291"/>
      <c r="CG281" s="291"/>
      <c r="CH281" s="291"/>
      <c r="CI281" s="291"/>
      <c r="CJ281" s="291"/>
      <c r="CK281" s="291"/>
      <c r="CL281" s="291"/>
      <c r="CM281" s="291"/>
      <c r="CN281" s="291"/>
    </row>
    <row r="282" spans="1:92" s="292" customFormat="1" x14ac:dyDescent="0.25">
      <c r="A282" s="293"/>
      <c r="B282" s="295" t="s">
        <v>651</v>
      </c>
      <c r="C282" s="256" t="s">
        <v>19</v>
      </c>
      <c r="D282" s="68"/>
      <c r="E282" s="62"/>
      <c r="F282" s="289"/>
      <c r="G282" s="68"/>
      <c r="H282" s="62"/>
      <c r="I282" s="68"/>
      <c r="J282" s="62"/>
      <c r="K282" s="62"/>
      <c r="L282" s="62"/>
      <c r="M282" s="277"/>
      <c r="N282" s="290"/>
      <c r="O282" s="287"/>
      <c r="P282" s="62"/>
      <c r="Q282" s="62"/>
      <c r="R282" s="277"/>
      <c r="S282" s="280"/>
      <c r="T282" s="281"/>
      <c r="U282" s="282"/>
      <c r="V282" s="283"/>
      <c r="W282" s="376"/>
      <c r="X282" s="388"/>
      <c r="Y282" s="281"/>
      <c r="Z282" s="284"/>
      <c r="AA282" s="415"/>
      <c r="AB282" s="430"/>
      <c r="AC282" s="287">
        <v>3.3</v>
      </c>
      <c r="AD282" s="62">
        <v>3.51</v>
      </c>
      <c r="AE282" s="62">
        <v>4.22</v>
      </c>
      <c r="AF282" s="62">
        <v>2.82</v>
      </c>
      <c r="AG282" s="62">
        <v>3.3</v>
      </c>
      <c r="AH282" s="62">
        <v>3.51</v>
      </c>
      <c r="AI282" s="62">
        <v>4.22</v>
      </c>
      <c r="AJ282" s="62">
        <v>2.61</v>
      </c>
      <c r="AK282" s="62">
        <v>3.39</v>
      </c>
      <c r="AL282" s="62">
        <v>3.51</v>
      </c>
      <c r="AM282" s="62">
        <v>4.22</v>
      </c>
      <c r="AN282" s="62">
        <v>2.88</v>
      </c>
      <c r="AO282" s="451">
        <f t="shared" si="16"/>
        <v>3.4574999999999996</v>
      </c>
      <c r="AP282" s="455">
        <f t="shared" si="17"/>
        <v>3.33</v>
      </c>
      <c r="AQ282" s="291"/>
      <c r="AR282" s="291"/>
      <c r="AS282" s="291"/>
      <c r="AT282" s="291"/>
      <c r="AU282" s="291"/>
      <c r="AV282" s="291"/>
      <c r="AW282" s="291"/>
      <c r="AX282" s="291"/>
      <c r="AY282" s="291"/>
      <c r="AZ282" s="291"/>
      <c r="BA282" s="291"/>
      <c r="BB282" s="291"/>
      <c r="BC282" s="291"/>
      <c r="BD282" s="291"/>
      <c r="BE282" s="291"/>
      <c r="BF282" s="291"/>
      <c r="BG282" s="291"/>
      <c r="BH282" s="291"/>
      <c r="BI282" s="291"/>
      <c r="BJ282" s="291"/>
      <c r="BK282" s="291"/>
      <c r="BL282" s="291"/>
      <c r="BM282" s="291"/>
      <c r="BN282" s="291"/>
      <c r="BO282" s="291"/>
      <c r="BP282" s="291"/>
      <c r="BQ282" s="291"/>
      <c r="BR282" s="291"/>
      <c r="BS282" s="291"/>
      <c r="BT282" s="291"/>
      <c r="BU282" s="291"/>
      <c r="BV282" s="291"/>
      <c r="BW282" s="291"/>
      <c r="BX282" s="291"/>
      <c r="BY282" s="291"/>
      <c r="BZ282" s="291"/>
      <c r="CA282" s="291"/>
      <c r="CB282" s="291"/>
      <c r="CC282" s="291"/>
      <c r="CD282" s="291"/>
      <c r="CE282" s="291"/>
      <c r="CF282" s="291"/>
      <c r="CG282" s="291"/>
      <c r="CH282" s="291"/>
      <c r="CI282" s="291"/>
      <c r="CJ282" s="291"/>
      <c r="CK282" s="291"/>
      <c r="CL282" s="291"/>
      <c r="CM282" s="291"/>
      <c r="CN282" s="291"/>
    </row>
    <row r="283" spans="1:92" s="292" customFormat="1" x14ac:dyDescent="0.25">
      <c r="A283" s="293"/>
      <c r="B283" s="295" t="s">
        <v>652</v>
      </c>
      <c r="C283" s="256" t="s">
        <v>19</v>
      </c>
      <c r="D283" s="68"/>
      <c r="E283" s="62"/>
      <c r="F283" s="289"/>
      <c r="G283" s="68"/>
      <c r="H283" s="62"/>
      <c r="I283" s="68"/>
      <c r="J283" s="62"/>
      <c r="K283" s="62"/>
      <c r="L283" s="62"/>
      <c r="M283" s="277"/>
      <c r="N283" s="290"/>
      <c r="O283" s="287"/>
      <c r="P283" s="62"/>
      <c r="Q283" s="62"/>
      <c r="R283" s="277"/>
      <c r="S283" s="280"/>
      <c r="T283" s="281"/>
      <c r="U283" s="282"/>
      <c r="V283" s="283"/>
      <c r="W283" s="376"/>
      <c r="X283" s="388"/>
      <c r="Y283" s="281"/>
      <c r="Z283" s="284"/>
      <c r="AA283" s="415"/>
      <c r="AB283" s="430"/>
      <c r="AC283" s="287">
        <v>4.0199999999999996</v>
      </c>
      <c r="AD283" s="62">
        <v>5.61</v>
      </c>
      <c r="AE283" s="62">
        <v>7.34</v>
      </c>
      <c r="AF283" s="62">
        <v>7.2</v>
      </c>
      <c r="AG283" s="62">
        <v>4.01</v>
      </c>
      <c r="AH283" s="62">
        <v>5.61</v>
      </c>
      <c r="AI283" s="62">
        <v>7.34</v>
      </c>
      <c r="AJ283" s="62">
        <v>3.8</v>
      </c>
      <c r="AK283" s="62">
        <v>4.3099999999999996</v>
      </c>
      <c r="AL283" s="62">
        <v>5.61</v>
      </c>
      <c r="AM283" s="62">
        <v>7.34</v>
      </c>
      <c r="AN283" s="62">
        <v>2.4700000000000002</v>
      </c>
      <c r="AO283" s="451">
        <f t="shared" si="16"/>
        <v>5.3883333333333328</v>
      </c>
      <c r="AP283" s="455">
        <f t="shared" si="17"/>
        <v>4.1133333333333333</v>
      </c>
      <c r="AQ283" s="291"/>
      <c r="AR283" s="291"/>
      <c r="AS283" s="291"/>
      <c r="AT283" s="291"/>
      <c r="AU283" s="291"/>
      <c r="AV283" s="291"/>
      <c r="AW283" s="291"/>
      <c r="AX283" s="291"/>
      <c r="AY283" s="291"/>
      <c r="AZ283" s="291"/>
      <c r="BA283" s="291"/>
      <c r="BB283" s="291"/>
      <c r="BC283" s="291"/>
      <c r="BD283" s="291"/>
      <c r="BE283" s="291"/>
      <c r="BF283" s="291"/>
      <c r="BG283" s="291"/>
      <c r="BH283" s="291"/>
      <c r="BI283" s="291"/>
      <c r="BJ283" s="291"/>
      <c r="BK283" s="291"/>
      <c r="BL283" s="291"/>
      <c r="BM283" s="291"/>
      <c r="BN283" s="291"/>
      <c r="BO283" s="291"/>
      <c r="BP283" s="291"/>
      <c r="BQ283" s="291"/>
      <c r="BR283" s="291"/>
      <c r="BS283" s="291"/>
      <c r="BT283" s="291"/>
      <c r="BU283" s="291"/>
      <c r="BV283" s="291"/>
      <c r="BW283" s="291"/>
      <c r="BX283" s="291"/>
      <c r="BY283" s="291"/>
      <c r="BZ283" s="291"/>
      <c r="CA283" s="291"/>
      <c r="CB283" s="291"/>
      <c r="CC283" s="291"/>
      <c r="CD283" s="291"/>
      <c r="CE283" s="291"/>
      <c r="CF283" s="291"/>
      <c r="CG283" s="291"/>
      <c r="CH283" s="291"/>
      <c r="CI283" s="291"/>
      <c r="CJ283" s="291"/>
      <c r="CK283" s="291"/>
      <c r="CL283" s="291"/>
      <c r="CM283" s="291"/>
      <c r="CN283" s="291"/>
    </row>
    <row r="284" spans="1:92" s="67" customFormat="1" x14ac:dyDescent="0.25">
      <c r="A284" s="217"/>
      <c r="B284" s="294" t="s">
        <v>498</v>
      </c>
      <c r="C284" s="149" t="s">
        <v>19</v>
      </c>
      <c r="D284" s="63">
        <v>3.52</v>
      </c>
      <c r="E284" s="64">
        <v>4.05</v>
      </c>
      <c r="F284" s="276">
        <v>3.48</v>
      </c>
      <c r="G284" s="63"/>
      <c r="H284" s="64"/>
      <c r="I284" s="68"/>
      <c r="J284" s="62"/>
      <c r="K284" s="62"/>
      <c r="L284" s="62"/>
      <c r="M284" s="277"/>
      <c r="N284" s="278"/>
      <c r="O284" s="279"/>
      <c r="P284" s="64"/>
      <c r="Q284" s="64"/>
      <c r="R284" s="65"/>
      <c r="S284" s="280">
        <v>4.1900000000000004</v>
      </c>
      <c r="T284" s="281">
        <v>5.69</v>
      </c>
      <c r="U284" s="282"/>
      <c r="V284" s="283"/>
      <c r="W284" s="376"/>
      <c r="X284" s="388"/>
      <c r="Y284" s="281"/>
      <c r="Z284" s="284"/>
      <c r="AA284" s="415"/>
      <c r="AB284" s="429"/>
      <c r="AC284" s="279"/>
      <c r="AD284" s="64"/>
      <c r="AE284" s="64"/>
      <c r="AF284" s="64"/>
      <c r="AG284" s="64"/>
      <c r="AH284" s="64"/>
      <c r="AI284" s="64"/>
      <c r="AJ284" s="64"/>
      <c r="AK284" s="64"/>
      <c r="AL284" s="64"/>
      <c r="AM284" s="64"/>
      <c r="AN284" s="64"/>
      <c r="AO284" s="451">
        <f t="shared" si="16"/>
        <v>4.1860000000000008</v>
      </c>
      <c r="AP284" s="455">
        <f t="shared" si="17"/>
        <v>4.12</v>
      </c>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c r="CG284" s="66"/>
      <c r="CH284" s="66"/>
      <c r="CI284" s="66"/>
      <c r="CJ284" s="66"/>
      <c r="CK284" s="66"/>
      <c r="CL284" s="66"/>
      <c r="CM284" s="66"/>
      <c r="CN284" s="66"/>
    </row>
    <row r="285" spans="1:92" s="292" customFormat="1" x14ac:dyDescent="0.25">
      <c r="A285" s="293"/>
      <c r="B285" s="295" t="s">
        <v>499</v>
      </c>
      <c r="C285" s="256" t="s">
        <v>19</v>
      </c>
      <c r="D285" s="68">
        <v>6.3</v>
      </c>
      <c r="E285" s="62">
        <v>6.82</v>
      </c>
      <c r="F285" s="289">
        <v>11.52</v>
      </c>
      <c r="G285" s="68">
        <v>7.28</v>
      </c>
      <c r="H285" s="62">
        <v>6.02</v>
      </c>
      <c r="I285" s="68"/>
      <c r="J285" s="62"/>
      <c r="K285" s="62"/>
      <c r="L285" s="62"/>
      <c r="M285" s="277"/>
      <c r="N285" s="290"/>
      <c r="O285" s="287"/>
      <c r="P285" s="62"/>
      <c r="Q285" s="62"/>
      <c r="R285" s="277"/>
      <c r="S285" s="280">
        <v>5.63</v>
      </c>
      <c r="T285" s="281">
        <v>5.16</v>
      </c>
      <c r="U285" s="282"/>
      <c r="V285" s="283"/>
      <c r="W285" s="376"/>
      <c r="X285" s="388"/>
      <c r="Y285" s="281"/>
      <c r="Z285" s="284"/>
      <c r="AA285" s="415"/>
      <c r="AB285" s="430">
        <v>6.7</v>
      </c>
      <c r="AC285" s="287"/>
      <c r="AD285" s="62"/>
      <c r="AE285" s="62"/>
      <c r="AF285" s="62"/>
      <c r="AG285" s="62"/>
      <c r="AH285" s="62"/>
      <c r="AI285" s="62"/>
      <c r="AJ285" s="62"/>
      <c r="AK285" s="62"/>
      <c r="AL285" s="62"/>
      <c r="AM285" s="62"/>
      <c r="AN285" s="62"/>
      <c r="AO285" s="451">
        <f t="shared" si="16"/>
        <v>6.9287500000000009</v>
      </c>
      <c r="AP285" s="455">
        <f t="shared" si="17"/>
        <v>6.2924999999999995</v>
      </c>
      <c r="AQ285" s="291"/>
      <c r="AR285" s="291"/>
      <c r="AS285" s="291"/>
      <c r="AT285" s="291"/>
      <c r="AU285" s="291"/>
      <c r="AV285" s="291"/>
      <c r="AW285" s="291"/>
      <c r="AX285" s="291"/>
      <c r="AY285" s="291"/>
      <c r="AZ285" s="291"/>
      <c r="BA285" s="291"/>
      <c r="BB285" s="291"/>
      <c r="BC285" s="291"/>
      <c r="BD285" s="291"/>
      <c r="BE285" s="291"/>
      <c r="BF285" s="291"/>
      <c r="BG285" s="291"/>
      <c r="BH285" s="291"/>
      <c r="BI285" s="291"/>
      <c r="BJ285" s="291"/>
      <c r="BK285" s="291"/>
      <c r="BL285" s="291"/>
      <c r="BM285" s="291"/>
      <c r="BN285" s="291"/>
      <c r="BO285" s="291"/>
      <c r="BP285" s="291"/>
      <c r="BQ285" s="291"/>
      <c r="BR285" s="291"/>
      <c r="BS285" s="291"/>
      <c r="BT285" s="291"/>
      <c r="BU285" s="291"/>
      <c r="BV285" s="291"/>
      <c r="BW285" s="291"/>
      <c r="BX285" s="291"/>
      <c r="BY285" s="291"/>
      <c r="BZ285" s="291"/>
      <c r="CA285" s="291"/>
      <c r="CB285" s="291"/>
      <c r="CC285" s="291"/>
      <c r="CD285" s="291"/>
      <c r="CE285" s="291"/>
      <c r="CF285" s="291"/>
      <c r="CG285" s="291"/>
      <c r="CH285" s="291"/>
      <c r="CI285" s="291"/>
      <c r="CJ285" s="291"/>
      <c r="CK285" s="291"/>
      <c r="CL285" s="291"/>
      <c r="CM285" s="291"/>
      <c r="CN285" s="291"/>
    </row>
    <row r="286" spans="1:92" s="292" customFormat="1" x14ac:dyDescent="0.25">
      <c r="A286" s="293"/>
      <c r="B286" s="295" t="s">
        <v>500</v>
      </c>
      <c r="C286" s="256" t="s">
        <v>19</v>
      </c>
      <c r="D286" s="68"/>
      <c r="E286" s="62"/>
      <c r="F286" s="289"/>
      <c r="G286" s="68"/>
      <c r="H286" s="62"/>
      <c r="I286" s="68"/>
      <c r="J286" s="62"/>
      <c r="K286" s="62"/>
      <c r="L286" s="62"/>
      <c r="M286" s="277"/>
      <c r="N286" s="290"/>
      <c r="O286" s="287"/>
      <c r="P286" s="62"/>
      <c r="Q286" s="62"/>
      <c r="R286" s="277"/>
      <c r="S286" s="280">
        <v>8.7799999999999994</v>
      </c>
      <c r="T286" s="281">
        <v>10.210000000000001</v>
      </c>
      <c r="U286" s="282"/>
      <c r="V286" s="283"/>
      <c r="W286" s="376"/>
      <c r="X286" s="388"/>
      <c r="Y286" s="281"/>
      <c r="Z286" s="284"/>
      <c r="AA286" s="415"/>
      <c r="AB286" s="430"/>
      <c r="AC286" s="287"/>
      <c r="AD286" s="62"/>
      <c r="AE286" s="62"/>
      <c r="AF286" s="62"/>
      <c r="AG286" s="62"/>
      <c r="AH286" s="62"/>
      <c r="AI286" s="62"/>
      <c r="AJ286" s="62"/>
      <c r="AK286" s="62"/>
      <c r="AL286" s="62"/>
      <c r="AM286" s="62"/>
      <c r="AN286" s="62"/>
      <c r="AO286" s="451">
        <f t="shared" si="16"/>
        <v>9.495000000000001</v>
      </c>
      <c r="AP286" s="455">
        <f t="shared" si="17"/>
        <v>8.7799999999999994</v>
      </c>
      <c r="AQ286" s="291"/>
      <c r="AR286" s="291"/>
      <c r="AS286" s="291"/>
      <c r="AT286" s="291"/>
      <c r="AU286" s="291"/>
      <c r="AV286" s="291"/>
      <c r="AW286" s="291"/>
      <c r="AX286" s="291"/>
      <c r="AY286" s="291"/>
      <c r="AZ286" s="291"/>
      <c r="BA286" s="291"/>
      <c r="BB286" s="291"/>
      <c r="BC286" s="291"/>
      <c r="BD286" s="291"/>
      <c r="BE286" s="291"/>
      <c r="BF286" s="291"/>
      <c r="BG286" s="291"/>
      <c r="BH286" s="291"/>
      <c r="BI286" s="291"/>
      <c r="BJ286" s="291"/>
      <c r="BK286" s="291"/>
      <c r="BL286" s="291"/>
      <c r="BM286" s="291"/>
      <c r="BN286" s="291"/>
      <c r="BO286" s="291"/>
      <c r="BP286" s="291"/>
      <c r="BQ286" s="291"/>
      <c r="BR286" s="291"/>
      <c r="BS286" s="291"/>
      <c r="BT286" s="291"/>
      <c r="BU286" s="291"/>
      <c r="BV286" s="291"/>
      <c r="BW286" s="291"/>
      <c r="BX286" s="291"/>
      <c r="BY286" s="291"/>
      <c r="BZ286" s="291"/>
      <c r="CA286" s="291"/>
      <c r="CB286" s="291"/>
      <c r="CC286" s="291"/>
      <c r="CD286" s="291"/>
      <c r="CE286" s="291"/>
      <c r="CF286" s="291"/>
      <c r="CG286" s="291"/>
      <c r="CH286" s="291"/>
      <c r="CI286" s="291"/>
      <c r="CJ286" s="291"/>
      <c r="CK286" s="291"/>
      <c r="CL286" s="291"/>
      <c r="CM286" s="291"/>
      <c r="CN286" s="291"/>
    </row>
    <row r="287" spans="1:92" s="292" customFormat="1" x14ac:dyDescent="0.25">
      <c r="A287" s="293"/>
      <c r="B287" s="295" t="s">
        <v>623</v>
      </c>
      <c r="C287" s="256" t="s">
        <v>19</v>
      </c>
      <c r="D287" s="68"/>
      <c r="E287" s="62"/>
      <c r="F287" s="289"/>
      <c r="G287" s="68"/>
      <c r="H287" s="62"/>
      <c r="I287" s="68"/>
      <c r="J287" s="62"/>
      <c r="K287" s="62"/>
      <c r="L287" s="62"/>
      <c r="M287" s="277"/>
      <c r="N287" s="290"/>
      <c r="O287" s="287"/>
      <c r="P287" s="62"/>
      <c r="Q287" s="62"/>
      <c r="R287" s="277"/>
      <c r="S287" s="280"/>
      <c r="T287" s="281"/>
      <c r="U287" s="282"/>
      <c r="V287" s="283"/>
      <c r="W287" s="376"/>
      <c r="X287" s="388"/>
      <c r="Y287" s="281"/>
      <c r="Z287" s="284"/>
      <c r="AA287" s="415"/>
      <c r="AB287" s="430">
        <v>4.05</v>
      </c>
      <c r="AC287" s="287"/>
      <c r="AD287" s="62"/>
      <c r="AE287" s="62"/>
      <c r="AF287" s="62"/>
      <c r="AG287" s="62"/>
      <c r="AH287" s="62"/>
      <c r="AI287" s="62"/>
      <c r="AJ287" s="62"/>
      <c r="AK287" s="62"/>
      <c r="AL287" s="62"/>
      <c r="AM287" s="62"/>
      <c r="AN287" s="62"/>
      <c r="AO287" s="451">
        <f t="shared" si="16"/>
        <v>4.05</v>
      </c>
      <c r="AP287" s="455">
        <f t="shared" si="17"/>
        <v>4.05</v>
      </c>
      <c r="AQ287" s="291"/>
      <c r="AR287" s="291"/>
      <c r="AS287" s="291"/>
      <c r="AT287" s="291"/>
      <c r="AU287" s="291"/>
      <c r="AV287" s="291"/>
      <c r="AW287" s="291"/>
      <c r="AX287" s="291"/>
      <c r="AY287" s="291"/>
      <c r="AZ287" s="291"/>
      <c r="BA287" s="291"/>
      <c r="BB287" s="291"/>
      <c r="BC287" s="291"/>
      <c r="BD287" s="291"/>
      <c r="BE287" s="291"/>
      <c r="BF287" s="291"/>
      <c r="BG287" s="291"/>
      <c r="BH287" s="291"/>
      <c r="BI287" s="291"/>
      <c r="BJ287" s="291"/>
      <c r="BK287" s="291"/>
      <c r="BL287" s="291"/>
      <c r="BM287" s="291"/>
      <c r="BN287" s="291"/>
      <c r="BO287" s="291"/>
      <c r="BP287" s="291"/>
      <c r="BQ287" s="291"/>
      <c r="BR287" s="291"/>
      <c r="BS287" s="291"/>
      <c r="BT287" s="291"/>
      <c r="BU287" s="291"/>
      <c r="BV287" s="291"/>
      <c r="BW287" s="291"/>
      <c r="BX287" s="291"/>
      <c r="BY287" s="291"/>
      <c r="BZ287" s="291"/>
      <c r="CA287" s="291"/>
      <c r="CB287" s="291"/>
      <c r="CC287" s="291"/>
      <c r="CD287" s="291"/>
      <c r="CE287" s="291"/>
      <c r="CF287" s="291"/>
      <c r="CG287" s="291"/>
      <c r="CH287" s="291"/>
      <c r="CI287" s="291"/>
      <c r="CJ287" s="291"/>
      <c r="CK287" s="291"/>
      <c r="CL287" s="291"/>
      <c r="CM287" s="291"/>
      <c r="CN287" s="291"/>
    </row>
    <row r="288" spans="1:92" s="292" customFormat="1" x14ac:dyDescent="0.25">
      <c r="A288" s="293"/>
      <c r="B288" s="295" t="s">
        <v>624</v>
      </c>
      <c r="C288" s="256" t="s">
        <v>19</v>
      </c>
      <c r="D288" s="68"/>
      <c r="E288" s="62"/>
      <c r="F288" s="289"/>
      <c r="G288" s="68"/>
      <c r="H288" s="62"/>
      <c r="I288" s="68"/>
      <c r="J288" s="62"/>
      <c r="K288" s="62"/>
      <c r="L288" s="62"/>
      <c r="M288" s="277"/>
      <c r="N288" s="290"/>
      <c r="O288" s="287"/>
      <c r="P288" s="62"/>
      <c r="Q288" s="62"/>
      <c r="R288" s="277"/>
      <c r="S288" s="280"/>
      <c r="T288" s="281"/>
      <c r="U288" s="282"/>
      <c r="V288" s="283"/>
      <c r="W288" s="376"/>
      <c r="X288" s="388"/>
      <c r="Y288" s="281"/>
      <c r="Z288" s="284"/>
      <c r="AA288" s="415"/>
      <c r="AB288" s="430">
        <v>4.05</v>
      </c>
      <c r="AC288" s="287"/>
      <c r="AD288" s="62"/>
      <c r="AE288" s="62"/>
      <c r="AF288" s="62"/>
      <c r="AG288" s="62"/>
      <c r="AH288" s="62"/>
      <c r="AI288" s="62"/>
      <c r="AJ288" s="62"/>
      <c r="AK288" s="62"/>
      <c r="AL288" s="62"/>
      <c r="AM288" s="62"/>
      <c r="AN288" s="62"/>
      <c r="AO288" s="451">
        <f t="shared" si="16"/>
        <v>4.05</v>
      </c>
      <c r="AP288" s="455">
        <f t="shared" si="17"/>
        <v>4.05</v>
      </c>
      <c r="AQ288" s="291"/>
      <c r="AR288" s="291"/>
      <c r="AS288" s="291"/>
      <c r="AT288" s="291"/>
      <c r="AU288" s="291"/>
      <c r="AV288" s="291"/>
      <c r="AW288" s="291"/>
      <c r="AX288" s="291"/>
      <c r="AY288" s="291"/>
      <c r="AZ288" s="291"/>
      <c r="BA288" s="291"/>
      <c r="BB288" s="291"/>
      <c r="BC288" s="291"/>
      <c r="BD288" s="291"/>
      <c r="BE288" s="291"/>
      <c r="BF288" s="291"/>
      <c r="BG288" s="291"/>
      <c r="BH288" s="291"/>
      <c r="BI288" s="291"/>
      <c r="BJ288" s="291"/>
      <c r="BK288" s="291"/>
      <c r="BL288" s="291"/>
      <c r="BM288" s="291"/>
      <c r="BN288" s="291"/>
      <c r="BO288" s="291"/>
      <c r="BP288" s="291"/>
      <c r="BQ288" s="291"/>
      <c r="BR288" s="291"/>
      <c r="BS288" s="291"/>
      <c r="BT288" s="291"/>
      <c r="BU288" s="291"/>
      <c r="BV288" s="291"/>
      <c r="BW288" s="291"/>
      <c r="BX288" s="291"/>
      <c r="BY288" s="291"/>
      <c r="BZ288" s="291"/>
      <c r="CA288" s="291"/>
      <c r="CB288" s="291"/>
      <c r="CC288" s="291"/>
      <c r="CD288" s="291"/>
      <c r="CE288" s="291"/>
      <c r="CF288" s="291"/>
      <c r="CG288" s="291"/>
      <c r="CH288" s="291"/>
      <c r="CI288" s="291"/>
      <c r="CJ288" s="291"/>
      <c r="CK288" s="291"/>
      <c r="CL288" s="291"/>
      <c r="CM288" s="291"/>
      <c r="CN288" s="291"/>
    </row>
    <row r="289" spans="1:92" s="292" customFormat="1" x14ac:dyDescent="0.25">
      <c r="A289" s="293"/>
      <c r="B289" s="295" t="s">
        <v>622</v>
      </c>
      <c r="C289" s="256" t="s">
        <v>19</v>
      </c>
      <c r="D289" s="68"/>
      <c r="E289" s="62"/>
      <c r="F289" s="289"/>
      <c r="G289" s="68"/>
      <c r="H289" s="62"/>
      <c r="I289" s="68"/>
      <c r="J289" s="62"/>
      <c r="K289" s="62"/>
      <c r="L289" s="62"/>
      <c r="M289" s="277"/>
      <c r="N289" s="290"/>
      <c r="O289" s="287"/>
      <c r="P289" s="62"/>
      <c r="Q289" s="62"/>
      <c r="R289" s="277"/>
      <c r="S289" s="280"/>
      <c r="T289" s="281"/>
      <c r="U289" s="282"/>
      <c r="V289" s="283"/>
      <c r="W289" s="376"/>
      <c r="X289" s="388"/>
      <c r="Y289" s="281"/>
      <c r="Z289" s="284"/>
      <c r="AA289" s="415"/>
      <c r="AB289" s="430">
        <v>3.86</v>
      </c>
      <c r="AC289" s="287"/>
      <c r="AD289" s="62"/>
      <c r="AE289" s="62"/>
      <c r="AF289" s="62"/>
      <c r="AG289" s="62"/>
      <c r="AH289" s="62"/>
      <c r="AI289" s="62"/>
      <c r="AJ289" s="62"/>
      <c r="AK289" s="62"/>
      <c r="AL289" s="62"/>
      <c r="AM289" s="62"/>
      <c r="AN289" s="62"/>
      <c r="AO289" s="451">
        <f t="shared" si="16"/>
        <v>3.86</v>
      </c>
      <c r="AP289" s="455">
        <f t="shared" si="17"/>
        <v>3.86</v>
      </c>
      <c r="AQ289" s="291"/>
      <c r="AR289" s="291"/>
      <c r="AS289" s="291"/>
      <c r="AT289" s="291"/>
      <c r="AU289" s="291"/>
      <c r="AV289" s="291"/>
      <c r="AW289" s="291"/>
      <c r="AX289" s="291"/>
      <c r="AY289" s="291"/>
      <c r="AZ289" s="291"/>
      <c r="BA289" s="291"/>
      <c r="BB289" s="291"/>
      <c r="BC289" s="291"/>
      <c r="BD289" s="291"/>
      <c r="BE289" s="291"/>
      <c r="BF289" s="291"/>
      <c r="BG289" s="291"/>
      <c r="BH289" s="291"/>
      <c r="BI289" s="291"/>
      <c r="BJ289" s="291"/>
      <c r="BK289" s="291"/>
      <c r="BL289" s="291"/>
      <c r="BM289" s="291"/>
      <c r="BN289" s="291"/>
      <c r="BO289" s="291"/>
      <c r="BP289" s="291"/>
      <c r="BQ289" s="291"/>
      <c r="BR289" s="291"/>
      <c r="BS289" s="291"/>
      <c r="BT289" s="291"/>
      <c r="BU289" s="291"/>
      <c r="BV289" s="291"/>
      <c r="BW289" s="291"/>
      <c r="BX289" s="291"/>
      <c r="BY289" s="291"/>
      <c r="BZ289" s="291"/>
      <c r="CA289" s="291"/>
      <c r="CB289" s="291"/>
      <c r="CC289" s="291"/>
      <c r="CD289" s="291"/>
      <c r="CE289" s="291"/>
      <c r="CF289" s="291"/>
      <c r="CG289" s="291"/>
      <c r="CH289" s="291"/>
      <c r="CI289" s="291"/>
      <c r="CJ289" s="291"/>
      <c r="CK289" s="291"/>
      <c r="CL289" s="291"/>
      <c r="CM289" s="291"/>
      <c r="CN289" s="291"/>
    </row>
    <row r="290" spans="1:92" s="292" customFormat="1" x14ac:dyDescent="0.25">
      <c r="A290" s="293"/>
      <c r="B290" s="295" t="s">
        <v>622</v>
      </c>
      <c r="C290" s="286" t="s">
        <v>131</v>
      </c>
      <c r="D290" s="68"/>
      <c r="E290" s="62"/>
      <c r="F290" s="289"/>
      <c r="G290" s="68"/>
      <c r="H290" s="62"/>
      <c r="I290" s="68"/>
      <c r="J290" s="62"/>
      <c r="K290" s="62"/>
      <c r="L290" s="62"/>
      <c r="M290" s="277"/>
      <c r="N290" s="290"/>
      <c r="O290" s="287"/>
      <c r="P290" s="62"/>
      <c r="Q290" s="62"/>
      <c r="R290" s="277"/>
      <c r="S290" s="280"/>
      <c r="T290" s="281"/>
      <c r="U290" s="282"/>
      <c r="V290" s="283"/>
      <c r="W290" s="376"/>
      <c r="X290" s="388"/>
      <c r="Y290" s="281"/>
      <c r="Z290" s="284"/>
      <c r="AA290" s="415"/>
      <c r="AB290" s="430">
        <v>40.53</v>
      </c>
      <c r="AC290" s="287"/>
      <c r="AD290" s="62"/>
      <c r="AE290" s="62"/>
      <c r="AF290" s="62"/>
      <c r="AG290" s="62"/>
      <c r="AH290" s="62"/>
      <c r="AI290" s="62"/>
      <c r="AJ290" s="62"/>
      <c r="AK290" s="62"/>
      <c r="AL290" s="62"/>
      <c r="AM290" s="62"/>
      <c r="AN290" s="62"/>
      <c r="AO290" s="451">
        <f t="shared" si="16"/>
        <v>40.53</v>
      </c>
      <c r="AP290" s="455">
        <f t="shared" si="17"/>
        <v>40.53</v>
      </c>
      <c r="AQ290" s="291"/>
      <c r="AR290" s="291"/>
      <c r="AS290" s="291"/>
      <c r="AT290" s="291"/>
      <c r="AU290" s="291"/>
      <c r="AV290" s="291"/>
      <c r="AW290" s="291"/>
      <c r="AX290" s="291"/>
      <c r="AY290" s="291"/>
      <c r="AZ290" s="291"/>
      <c r="BA290" s="291"/>
      <c r="BB290" s="291"/>
      <c r="BC290" s="291"/>
      <c r="BD290" s="291"/>
      <c r="BE290" s="291"/>
      <c r="BF290" s="291"/>
      <c r="BG290" s="291"/>
      <c r="BH290" s="291"/>
      <c r="BI290" s="291"/>
      <c r="BJ290" s="291"/>
      <c r="BK290" s="291"/>
      <c r="BL290" s="291"/>
      <c r="BM290" s="291"/>
      <c r="BN290" s="291"/>
      <c r="BO290" s="291"/>
      <c r="BP290" s="291"/>
      <c r="BQ290" s="291"/>
      <c r="BR290" s="291"/>
      <c r="BS290" s="291"/>
      <c r="BT290" s="291"/>
      <c r="BU290" s="291"/>
      <c r="BV290" s="291"/>
      <c r="BW290" s="291"/>
      <c r="BX290" s="291"/>
      <c r="BY290" s="291"/>
      <c r="BZ290" s="291"/>
      <c r="CA290" s="291"/>
      <c r="CB290" s="291"/>
      <c r="CC290" s="291"/>
      <c r="CD290" s="291"/>
      <c r="CE290" s="291"/>
      <c r="CF290" s="291"/>
      <c r="CG290" s="291"/>
      <c r="CH290" s="291"/>
      <c r="CI290" s="291"/>
      <c r="CJ290" s="291"/>
      <c r="CK290" s="291"/>
      <c r="CL290" s="291"/>
      <c r="CM290" s="291"/>
      <c r="CN290" s="291"/>
    </row>
    <row r="291" spans="1:92" s="292" customFormat="1" x14ac:dyDescent="0.25">
      <c r="A291" s="293"/>
      <c r="B291" s="295" t="s">
        <v>663</v>
      </c>
      <c r="C291" s="149" t="s">
        <v>19</v>
      </c>
      <c r="D291" s="68"/>
      <c r="E291" s="62"/>
      <c r="F291" s="289"/>
      <c r="G291" s="68"/>
      <c r="H291" s="62"/>
      <c r="I291" s="68"/>
      <c r="J291" s="62"/>
      <c r="K291" s="62"/>
      <c r="L291" s="62"/>
      <c r="M291" s="277"/>
      <c r="N291" s="290"/>
      <c r="O291" s="287"/>
      <c r="P291" s="62"/>
      <c r="Q291" s="62"/>
      <c r="R291" s="277"/>
      <c r="S291" s="280"/>
      <c r="T291" s="281"/>
      <c r="U291" s="282"/>
      <c r="V291" s="283"/>
      <c r="W291" s="376"/>
      <c r="X291" s="388"/>
      <c r="Y291" s="281"/>
      <c r="Z291" s="284"/>
      <c r="AA291" s="415"/>
      <c r="AB291" s="430"/>
      <c r="AC291" s="287">
        <v>4.1500000000000004</v>
      </c>
      <c r="AD291" s="62">
        <v>4.7300000000000004</v>
      </c>
      <c r="AE291" s="62">
        <v>5.04</v>
      </c>
      <c r="AF291" s="62">
        <v>4.24</v>
      </c>
      <c r="AG291" s="62">
        <v>4.1500000000000004</v>
      </c>
      <c r="AH291" s="62">
        <v>4.7300000000000004</v>
      </c>
      <c r="AI291" s="62">
        <v>5.04</v>
      </c>
      <c r="AJ291" s="62">
        <v>3.92</v>
      </c>
      <c r="AK291" s="62">
        <v>4.28</v>
      </c>
      <c r="AL291" s="62">
        <v>4.7300000000000004</v>
      </c>
      <c r="AM291" s="62">
        <v>5.04</v>
      </c>
      <c r="AN291" s="62">
        <v>4.57</v>
      </c>
      <c r="AO291" s="451">
        <f t="shared" si="16"/>
        <v>4.5516666666666667</v>
      </c>
      <c r="AP291" s="455">
        <f t="shared" si="17"/>
        <v>4.1933333333333342</v>
      </c>
      <c r="AQ291" s="291"/>
      <c r="AR291" s="291"/>
      <c r="AS291" s="291"/>
      <c r="AT291" s="291"/>
      <c r="AU291" s="291"/>
      <c r="AV291" s="291"/>
      <c r="AW291" s="291"/>
      <c r="AX291" s="291"/>
      <c r="AY291" s="291"/>
      <c r="AZ291" s="291"/>
      <c r="BA291" s="291"/>
      <c r="BB291" s="291"/>
      <c r="BC291" s="291"/>
      <c r="BD291" s="291"/>
      <c r="BE291" s="291"/>
      <c r="BF291" s="291"/>
      <c r="BG291" s="291"/>
      <c r="BH291" s="291"/>
      <c r="BI291" s="291"/>
      <c r="BJ291" s="291"/>
      <c r="BK291" s="291"/>
      <c r="BL291" s="291"/>
      <c r="BM291" s="291"/>
      <c r="BN291" s="291"/>
      <c r="BO291" s="291"/>
      <c r="BP291" s="291"/>
      <c r="BQ291" s="291"/>
      <c r="BR291" s="291"/>
      <c r="BS291" s="291"/>
      <c r="BT291" s="291"/>
      <c r="BU291" s="291"/>
      <c r="BV291" s="291"/>
      <c r="BW291" s="291"/>
      <c r="BX291" s="291"/>
      <c r="BY291" s="291"/>
      <c r="BZ291" s="291"/>
      <c r="CA291" s="291"/>
      <c r="CB291" s="291"/>
      <c r="CC291" s="291"/>
      <c r="CD291" s="291"/>
      <c r="CE291" s="291"/>
      <c r="CF291" s="291"/>
      <c r="CG291" s="291"/>
      <c r="CH291" s="291"/>
      <c r="CI291" s="291"/>
      <c r="CJ291" s="291"/>
      <c r="CK291" s="291"/>
      <c r="CL291" s="291"/>
      <c r="CM291" s="291"/>
      <c r="CN291" s="291"/>
    </row>
    <row r="292" spans="1:92" s="67" customFormat="1" x14ac:dyDescent="0.25">
      <c r="A292" s="217"/>
      <c r="B292" s="295" t="s">
        <v>501</v>
      </c>
      <c r="C292" s="149" t="s">
        <v>19</v>
      </c>
      <c r="D292" s="68">
        <v>5.4</v>
      </c>
      <c r="E292" s="64">
        <v>5.66</v>
      </c>
      <c r="F292" s="276">
        <v>5.01</v>
      </c>
      <c r="G292" s="63">
        <v>7.17</v>
      </c>
      <c r="H292" s="64">
        <v>5.49</v>
      </c>
      <c r="I292" s="68"/>
      <c r="J292" s="62"/>
      <c r="K292" s="62"/>
      <c r="L292" s="62"/>
      <c r="M292" s="277"/>
      <c r="N292" s="278">
        <v>12.62</v>
      </c>
      <c r="O292" s="279"/>
      <c r="P292" s="64"/>
      <c r="Q292" s="64"/>
      <c r="R292" s="65"/>
      <c r="S292" s="280"/>
      <c r="T292" s="281"/>
      <c r="U292" s="282"/>
      <c r="V292" s="283"/>
      <c r="W292" s="376"/>
      <c r="X292" s="388"/>
      <c r="Y292" s="281"/>
      <c r="Z292" s="284"/>
      <c r="AA292" s="415"/>
      <c r="AB292" s="429">
        <v>6.7</v>
      </c>
      <c r="AC292" s="279"/>
      <c r="AD292" s="64"/>
      <c r="AE292" s="64"/>
      <c r="AF292" s="64"/>
      <c r="AG292" s="64"/>
      <c r="AH292" s="64"/>
      <c r="AI292" s="64"/>
      <c r="AJ292" s="64"/>
      <c r="AK292" s="64"/>
      <c r="AL292" s="64"/>
      <c r="AM292" s="64"/>
      <c r="AN292" s="64"/>
      <c r="AO292" s="451">
        <f t="shared" si="16"/>
        <v>6.8642857142857148</v>
      </c>
      <c r="AP292" s="455">
        <f t="shared" si="17"/>
        <v>7.6174999999999997</v>
      </c>
      <c r="AQ292" s="66"/>
      <c r="AR292" s="66"/>
      <c r="AS292" s="66"/>
      <c r="AT292" s="66"/>
      <c r="AU292" s="66"/>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c r="BV292" s="66"/>
      <c r="BW292" s="66"/>
      <c r="BX292" s="66"/>
      <c r="BY292" s="66"/>
      <c r="BZ292" s="66"/>
      <c r="CA292" s="66"/>
      <c r="CB292" s="66"/>
      <c r="CC292" s="66"/>
      <c r="CD292" s="66"/>
      <c r="CE292" s="66"/>
      <c r="CF292" s="66"/>
      <c r="CG292" s="66"/>
      <c r="CH292" s="66"/>
      <c r="CI292" s="66"/>
      <c r="CJ292" s="66"/>
      <c r="CK292" s="66"/>
      <c r="CL292" s="66"/>
      <c r="CM292" s="66"/>
      <c r="CN292" s="66"/>
    </row>
    <row r="293" spans="1:92" s="67" customFormat="1" x14ac:dyDescent="0.25">
      <c r="A293" s="217"/>
      <c r="B293" s="295" t="s">
        <v>502</v>
      </c>
      <c r="C293" s="149" t="s">
        <v>19</v>
      </c>
      <c r="D293" s="63">
        <v>5.32</v>
      </c>
      <c r="E293" s="64">
        <v>5.6</v>
      </c>
      <c r="F293" s="276">
        <v>5.27</v>
      </c>
      <c r="G293" s="63"/>
      <c r="H293" s="64"/>
      <c r="I293" s="68"/>
      <c r="J293" s="62"/>
      <c r="K293" s="62"/>
      <c r="L293" s="62"/>
      <c r="M293" s="277"/>
      <c r="N293" s="278"/>
      <c r="O293" s="279"/>
      <c r="P293" s="64"/>
      <c r="Q293" s="64"/>
      <c r="R293" s="65"/>
      <c r="S293" s="280"/>
      <c r="T293" s="281"/>
      <c r="U293" s="282"/>
      <c r="V293" s="283"/>
      <c r="W293" s="376"/>
      <c r="X293" s="388"/>
      <c r="Y293" s="281"/>
      <c r="Z293" s="284"/>
      <c r="AA293" s="415"/>
      <c r="AB293" s="429"/>
      <c r="AC293" s="279"/>
      <c r="AD293" s="64"/>
      <c r="AE293" s="64"/>
      <c r="AF293" s="64"/>
      <c r="AG293" s="64"/>
      <c r="AH293" s="64"/>
      <c r="AI293" s="64"/>
      <c r="AJ293" s="64"/>
      <c r="AK293" s="64"/>
      <c r="AL293" s="64"/>
      <c r="AM293" s="64"/>
      <c r="AN293" s="64"/>
      <c r="AO293" s="451">
        <f t="shared" si="16"/>
        <v>5.3966666666666656</v>
      </c>
      <c r="AP293" s="455">
        <f t="shared" si="17"/>
        <v>5.6</v>
      </c>
      <c r="AQ293" s="66"/>
      <c r="AR293" s="66"/>
      <c r="AS293" s="66"/>
      <c r="AT293" s="66"/>
      <c r="AU293" s="66"/>
      <c r="AV293" s="66"/>
      <c r="AW293" s="66"/>
      <c r="AX293" s="66"/>
      <c r="AY293" s="66"/>
      <c r="AZ293" s="66"/>
      <c r="BA293" s="66"/>
      <c r="BB293" s="66"/>
      <c r="BC293" s="66"/>
      <c r="BD293" s="66"/>
      <c r="BE293" s="66"/>
      <c r="BF293" s="66"/>
      <c r="BG293" s="66"/>
      <c r="BH293" s="66"/>
      <c r="BI293" s="66"/>
      <c r="BJ293" s="66"/>
      <c r="BK293" s="66"/>
      <c r="BL293" s="66"/>
      <c r="BM293" s="66"/>
      <c r="BN293" s="66"/>
      <c r="BO293" s="66"/>
      <c r="BP293" s="66"/>
      <c r="BQ293" s="66"/>
      <c r="BR293" s="66"/>
      <c r="BS293" s="66"/>
      <c r="BT293" s="66"/>
      <c r="BU293" s="66"/>
      <c r="BV293" s="66"/>
      <c r="BW293" s="66"/>
      <c r="BX293" s="66"/>
      <c r="BY293" s="66"/>
      <c r="BZ293" s="66"/>
      <c r="CA293" s="66"/>
      <c r="CB293" s="66"/>
      <c r="CC293" s="66"/>
      <c r="CD293" s="66"/>
      <c r="CE293" s="66"/>
      <c r="CF293" s="66"/>
      <c r="CG293" s="66"/>
      <c r="CH293" s="66"/>
      <c r="CI293" s="66"/>
      <c r="CJ293" s="66"/>
      <c r="CK293" s="66"/>
      <c r="CL293" s="66"/>
      <c r="CM293" s="66"/>
      <c r="CN293" s="66"/>
    </row>
    <row r="294" spans="1:92" s="67" customFormat="1" x14ac:dyDescent="0.25">
      <c r="A294" s="217"/>
      <c r="B294" s="295" t="s">
        <v>503</v>
      </c>
      <c r="C294" s="149" t="s">
        <v>19</v>
      </c>
      <c r="D294" s="63"/>
      <c r="E294" s="64"/>
      <c r="F294" s="276"/>
      <c r="G294" s="63"/>
      <c r="H294" s="64"/>
      <c r="I294" s="68"/>
      <c r="J294" s="62"/>
      <c r="K294" s="62"/>
      <c r="L294" s="62"/>
      <c r="M294" s="277"/>
      <c r="N294" s="278"/>
      <c r="O294" s="279"/>
      <c r="P294" s="64"/>
      <c r="Q294" s="64"/>
      <c r="R294" s="65"/>
      <c r="S294" s="280">
        <v>6.86</v>
      </c>
      <c r="T294" s="281">
        <v>6.97</v>
      </c>
      <c r="U294" s="282"/>
      <c r="V294" s="283"/>
      <c r="W294" s="376"/>
      <c r="X294" s="388"/>
      <c r="Y294" s="281"/>
      <c r="Z294" s="284"/>
      <c r="AA294" s="415"/>
      <c r="AB294" s="429"/>
      <c r="AC294" s="279"/>
      <c r="AD294" s="64"/>
      <c r="AE294" s="64"/>
      <c r="AF294" s="64"/>
      <c r="AG294" s="64"/>
      <c r="AH294" s="64"/>
      <c r="AI294" s="64"/>
      <c r="AJ294" s="64"/>
      <c r="AK294" s="64"/>
      <c r="AL294" s="64"/>
      <c r="AM294" s="64"/>
      <c r="AN294" s="64"/>
      <c r="AO294" s="451">
        <f t="shared" si="16"/>
        <v>6.915</v>
      </c>
      <c r="AP294" s="455">
        <f t="shared" si="17"/>
        <v>6.86</v>
      </c>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6"/>
      <c r="BS294" s="66"/>
      <c r="BT294" s="66"/>
      <c r="BU294" s="66"/>
      <c r="BV294" s="66"/>
      <c r="BW294" s="66"/>
      <c r="BX294" s="66"/>
      <c r="BY294" s="66"/>
      <c r="BZ294" s="66"/>
      <c r="CA294" s="66"/>
      <c r="CB294" s="66"/>
      <c r="CC294" s="66"/>
      <c r="CD294" s="66"/>
      <c r="CE294" s="66"/>
      <c r="CF294" s="66"/>
      <c r="CG294" s="66"/>
      <c r="CH294" s="66"/>
      <c r="CI294" s="66"/>
      <c r="CJ294" s="66"/>
      <c r="CK294" s="66"/>
      <c r="CL294" s="66"/>
      <c r="CM294" s="66"/>
      <c r="CN294" s="66"/>
    </row>
    <row r="295" spans="1:92" s="67" customFormat="1" x14ac:dyDescent="0.25">
      <c r="A295" s="217"/>
      <c r="B295" s="61" t="s">
        <v>621</v>
      </c>
      <c r="C295" s="149" t="s">
        <v>19</v>
      </c>
      <c r="D295" s="63"/>
      <c r="E295" s="64"/>
      <c r="F295" s="276"/>
      <c r="G295" s="63"/>
      <c r="H295" s="64"/>
      <c r="I295" s="68"/>
      <c r="J295" s="62"/>
      <c r="K295" s="62"/>
      <c r="L295" s="62"/>
      <c r="M295" s="277"/>
      <c r="N295" s="278"/>
      <c r="O295" s="279"/>
      <c r="P295" s="64"/>
      <c r="Q295" s="64"/>
      <c r="R295" s="65"/>
      <c r="S295" s="280"/>
      <c r="T295" s="281"/>
      <c r="U295" s="282"/>
      <c r="V295" s="283"/>
      <c r="W295" s="376"/>
      <c r="X295" s="388"/>
      <c r="Y295" s="281"/>
      <c r="Z295" s="284"/>
      <c r="AA295" s="415"/>
      <c r="AB295" s="429">
        <v>6.7</v>
      </c>
      <c r="AC295" s="279"/>
      <c r="AD295" s="64"/>
      <c r="AE295" s="64"/>
      <c r="AF295" s="64"/>
      <c r="AG295" s="64"/>
      <c r="AH295" s="64"/>
      <c r="AI295" s="64"/>
      <c r="AJ295" s="64"/>
      <c r="AK295" s="64"/>
      <c r="AL295" s="64"/>
      <c r="AM295" s="64"/>
      <c r="AN295" s="64"/>
      <c r="AO295" s="451">
        <f t="shared" si="16"/>
        <v>6.7</v>
      </c>
      <c r="AP295" s="455">
        <f t="shared" si="17"/>
        <v>6.7</v>
      </c>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6"/>
      <c r="CL295" s="66"/>
      <c r="CM295" s="66"/>
      <c r="CN295" s="66"/>
    </row>
    <row r="296" spans="1:92" s="67" customFormat="1" x14ac:dyDescent="0.25">
      <c r="A296" s="217"/>
      <c r="B296" s="61" t="s">
        <v>620</v>
      </c>
      <c r="C296" s="149" t="s">
        <v>19</v>
      </c>
      <c r="D296" s="63"/>
      <c r="E296" s="64"/>
      <c r="F296" s="276"/>
      <c r="G296" s="63"/>
      <c r="H296" s="64"/>
      <c r="I296" s="68"/>
      <c r="J296" s="62"/>
      <c r="K296" s="62"/>
      <c r="L296" s="62"/>
      <c r="M296" s="277"/>
      <c r="N296" s="278"/>
      <c r="O296" s="279"/>
      <c r="P296" s="64"/>
      <c r="Q296" s="64"/>
      <c r="R296" s="65"/>
      <c r="S296" s="280"/>
      <c r="T296" s="281"/>
      <c r="U296" s="282"/>
      <c r="V296" s="283"/>
      <c r="W296" s="376"/>
      <c r="X296" s="388"/>
      <c r="Y296" s="281"/>
      <c r="Z296" s="284"/>
      <c r="AA296" s="415"/>
      <c r="AB296" s="429">
        <v>5.95</v>
      </c>
      <c r="AC296" s="279"/>
      <c r="AD296" s="64"/>
      <c r="AE296" s="64"/>
      <c r="AF296" s="64"/>
      <c r="AG296" s="64"/>
      <c r="AH296" s="64"/>
      <c r="AI296" s="64"/>
      <c r="AJ296" s="64"/>
      <c r="AK296" s="64"/>
      <c r="AL296" s="64"/>
      <c r="AM296" s="64"/>
      <c r="AN296" s="64"/>
      <c r="AO296" s="451">
        <f t="shared" si="16"/>
        <v>5.95</v>
      </c>
      <c r="AP296" s="455">
        <f t="shared" si="17"/>
        <v>5.95</v>
      </c>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c r="CG296" s="66"/>
      <c r="CH296" s="66"/>
      <c r="CI296" s="66"/>
      <c r="CJ296" s="66"/>
      <c r="CK296" s="66"/>
      <c r="CL296" s="66"/>
      <c r="CM296" s="66"/>
      <c r="CN296" s="66"/>
    </row>
    <row r="297" spans="1:92" s="67" customFormat="1" x14ac:dyDescent="0.25">
      <c r="A297" s="217"/>
      <c r="B297" s="61" t="s">
        <v>618</v>
      </c>
      <c r="C297" s="286" t="s">
        <v>131</v>
      </c>
      <c r="D297" s="63"/>
      <c r="E297" s="64"/>
      <c r="F297" s="276"/>
      <c r="G297" s="63"/>
      <c r="H297" s="64"/>
      <c r="I297" s="68"/>
      <c r="J297" s="62"/>
      <c r="K297" s="62"/>
      <c r="L297" s="62"/>
      <c r="M297" s="277"/>
      <c r="N297" s="278"/>
      <c r="O297" s="279"/>
      <c r="P297" s="64"/>
      <c r="Q297" s="64"/>
      <c r="R297" s="65"/>
      <c r="S297" s="280"/>
      <c r="T297" s="281"/>
      <c r="U297" s="282"/>
      <c r="V297" s="283"/>
      <c r="W297" s="376"/>
      <c r="X297" s="388"/>
      <c r="Y297" s="281"/>
      <c r="Z297" s="284"/>
      <c r="AA297" s="415"/>
      <c r="AB297" s="429">
        <v>37.5</v>
      </c>
      <c r="AC297" s="279"/>
      <c r="AD297" s="64"/>
      <c r="AE297" s="64"/>
      <c r="AF297" s="64"/>
      <c r="AG297" s="64"/>
      <c r="AH297" s="64"/>
      <c r="AI297" s="64"/>
      <c r="AJ297" s="64"/>
      <c r="AK297" s="64"/>
      <c r="AL297" s="64"/>
      <c r="AM297" s="64"/>
      <c r="AN297" s="64"/>
      <c r="AO297" s="451">
        <f t="shared" si="16"/>
        <v>37.5</v>
      </c>
      <c r="AP297" s="455">
        <f t="shared" si="17"/>
        <v>37.5</v>
      </c>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6"/>
      <c r="CL297" s="66"/>
      <c r="CM297" s="66"/>
      <c r="CN297" s="66"/>
    </row>
    <row r="298" spans="1:92" s="67" customFormat="1" x14ac:dyDescent="0.25">
      <c r="A298" s="217"/>
      <c r="B298" s="61" t="s">
        <v>619</v>
      </c>
      <c r="C298" s="149" t="s">
        <v>19</v>
      </c>
      <c r="D298" s="63"/>
      <c r="E298" s="64"/>
      <c r="F298" s="276"/>
      <c r="G298" s="63"/>
      <c r="H298" s="64"/>
      <c r="I298" s="68"/>
      <c r="J298" s="62"/>
      <c r="K298" s="62"/>
      <c r="L298" s="62"/>
      <c r="M298" s="277"/>
      <c r="N298" s="278"/>
      <c r="O298" s="279"/>
      <c r="P298" s="64"/>
      <c r="Q298" s="64"/>
      <c r="R298" s="65"/>
      <c r="S298" s="280"/>
      <c r="T298" s="281"/>
      <c r="U298" s="282"/>
      <c r="V298" s="283"/>
      <c r="W298" s="376"/>
      <c r="X298" s="388"/>
      <c r="Y298" s="281"/>
      <c r="Z298" s="284"/>
      <c r="AA298" s="415"/>
      <c r="AB298" s="429">
        <v>7.5</v>
      </c>
      <c r="AC298" s="279"/>
      <c r="AD298" s="64"/>
      <c r="AE298" s="64"/>
      <c r="AF298" s="64"/>
      <c r="AG298" s="64"/>
      <c r="AH298" s="64"/>
      <c r="AI298" s="64"/>
      <c r="AJ298" s="64"/>
      <c r="AK298" s="64"/>
      <c r="AL298" s="64"/>
      <c r="AM298" s="64"/>
      <c r="AN298" s="64"/>
      <c r="AO298" s="451">
        <f t="shared" si="16"/>
        <v>7.5</v>
      </c>
      <c r="AP298" s="455">
        <f t="shared" si="17"/>
        <v>7.5</v>
      </c>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6"/>
      <c r="CL298" s="66"/>
      <c r="CM298" s="66"/>
      <c r="CN298" s="66"/>
    </row>
    <row r="299" spans="1:92" s="67" customFormat="1" x14ac:dyDescent="0.25">
      <c r="A299" s="217"/>
      <c r="B299" s="61" t="s">
        <v>619</v>
      </c>
      <c r="C299" s="286" t="s">
        <v>131</v>
      </c>
      <c r="D299" s="63"/>
      <c r="E299" s="64"/>
      <c r="F299" s="276"/>
      <c r="G299" s="63"/>
      <c r="H299" s="64"/>
      <c r="I299" s="68"/>
      <c r="J299" s="62"/>
      <c r="K299" s="62"/>
      <c r="L299" s="62"/>
      <c r="M299" s="277"/>
      <c r="N299" s="278"/>
      <c r="O299" s="279"/>
      <c r="P299" s="64"/>
      <c r="Q299" s="64"/>
      <c r="R299" s="65"/>
      <c r="S299" s="280"/>
      <c r="T299" s="281"/>
      <c r="U299" s="282"/>
      <c r="V299" s="283"/>
      <c r="W299" s="376"/>
      <c r="X299" s="388"/>
      <c r="Y299" s="281"/>
      <c r="Z299" s="284"/>
      <c r="AA299" s="415"/>
      <c r="AB299" s="429">
        <v>37.5</v>
      </c>
      <c r="AC299" s="279"/>
      <c r="AD299" s="64"/>
      <c r="AE299" s="64"/>
      <c r="AF299" s="64"/>
      <c r="AG299" s="64"/>
      <c r="AH299" s="64"/>
      <c r="AI299" s="64"/>
      <c r="AJ299" s="64"/>
      <c r="AK299" s="64"/>
      <c r="AL299" s="64"/>
      <c r="AM299" s="64"/>
      <c r="AN299" s="64"/>
      <c r="AO299" s="451">
        <f t="shared" si="16"/>
        <v>37.5</v>
      </c>
      <c r="AP299" s="455">
        <f t="shared" si="17"/>
        <v>37.5</v>
      </c>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row>
    <row r="300" spans="1:92" s="292" customFormat="1" x14ac:dyDescent="0.25">
      <c r="A300" s="293"/>
      <c r="B300" s="295" t="s">
        <v>504</v>
      </c>
      <c r="C300" s="256" t="s">
        <v>19</v>
      </c>
      <c r="D300" s="68"/>
      <c r="E300" s="62"/>
      <c r="F300" s="289"/>
      <c r="G300" s="68"/>
      <c r="H300" s="62"/>
      <c r="I300" s="68"/>
      <c r="J300" s="62"/>
      <c r="K300" s="62"/>
      <c r="L300" s="62"/>
      <c r="M300" s="277"/>
      <c r="N300" s="290"/>
      <c r="O300" s="287"/>
      <c r="P300" s="62"/>
      <c r="Q300" s="62"/>
      <c r="R300" s="277"/>
      <c r="S300" s="280">
        <v>9.02</v>
      </c>
      <c r="T300" s="281">
        <v>7.39</v>
      </c>
      <c r="U300" s="282"/>
      <c r="V300" s="283"/>
      <c r="W300" s="376"/>
      <c r="X300" s="388"/>
      <c r="Y300" s="281"/>
      <c r="Z300" s="284"/>
      <c r="AA300" s="415"/>
      <c r="AB300" s="430"/>
      <c r="AC300" s="287"/>
      <c r="AD300" s="62"/>
      <c r="AE300" s="62"/>
      <c r="AF300" s="62"/>
      <c r="AG300" s="62"/>
      <c r="AH300" s="62"/>
      <c r="AI300" s="62"/>
      <c r="AJ300" s="62"/>
      <c r="AK300" s="62"/>
      <c r="AL300" s="62"/>
      <c r="AM300" s="62"/>
      <c r="AN300" s="62"/>
      <c r="AO300" s="451">
        <f t="shared" si="16"/>
        <v>8.2050000000000001</v>
      </c>
      <c r="AP300" s="455">
        <f t="shared" si="17"/>
        <v>9.02</v>
      </c>
      <c r="AQ300" s="291"/>
      <c r="AR300" s="291"/>
      <c r="AS300" s="291"/>
      <c r="AT300" s="291"/>
      <c r="AU300" s="291"/>
      <c r="AV300" s="291"/>
      <c r="AW300" s="291"/>
      <c r="AX300" s="291"/>
      <c r="AY300" s="291"/>
      <c r="AZ300" s="291"/>
      <c r="BA300" s="291"/>
      <c r="BB300" s="291"/>
      <c r="BC300" s="291"/>
      <c r="BD300" s="291"/>
      <c r="BE300" s="291"/>
      <c r="BF300" s="291"/>
      <c r="BG300" s="291"/>
      <c r="BH300" s="291"/>
      <c r="BI300" s="291"/>
      <c r="BJ300" s="291"/>
      <c r="BK300" s="291"/>
      <c r="BL300" s="291"/>
      <c r="BM300" s="291"/>
      <c r="BN300" s="291"/>
      <c r="BO300" s="291"/>
      <c r="BP300" s="291"/>
      <c r="BQ300" s="291"/>
      <c r="BR300" s="291"/>
      <c r="BS300" s="291"/>
      <c r="BT300" s="291"/>
      <c r="BU300" s="291"/>
      <c r="BV300" s="291"/>
      <c r="BW300" s="291"/>
      <c r="BX300" s="291"/>
      <c r="BY300" s="291"/>
      <c r="BZ300" s="291"/>
      <c r="CA300" s="291"/>
      <c r="CB300" s="291"/>
      <c r="CC300" s="291"/>
      <c r="CD300" s="291"/>
      <c r="CE300" s="291"/>
      <c r="CF300" s="291"/>
      <c r="CG300" s="291"/>
      <c r="CH300" s="291"/>
      <c r="CI300" s="291"/>
      <c r="CJ300" s="291"/>
      <c r="CK300" s="291"/>
      <c r="CL300" s="291"/>
      <c r="CM300" s="291"/>
      <c r="CN300" s="291"/>
    </row>
    <row r="301" spans="1:92" s="67" customFormat="1" x14ac:dyDescent="0.25">
      <c r="A301" s="217"/>
      <c r="B301" s="294" t="s">
        <v>634</v>
      </c>
      <c r="C301" s="256" t="s">
        <v>19</v>
      </c>
      <c r="D301" s="63"/>
      <c r="E301" s="64"/>
      <c r="F301" s="276"/>
      <c r="G301" s="63"/>
      <c r="H301" s="64"/>
      <c r="I301" s="68"/>
      <c r="J301" s="62"/>
      <c r="K301" s="62"/>
      <c r="L301" s="62"/>
      <c r="M301" s="277"/>
      <c r="N301" s="278"/>
      <c r="O301" s="279"/>
      <c r="P301" s="64"/>
      <c r="Q301" s="64"/>
      <c r="R301" s="65"/>
      <c r="S301" s="280"/>
      <c r="T301" s="281"/>
      <c r="U301" s="282"/>
      <c r="V301" s="283"/>
      <c r="W301" s="376"/>
      <c r="X301" s="388"/>
      <c r="Y301" s="281"/>
      <c r="Z301" s="284">
        <v>7.78</v>
      </c>
      <c r="AA301" s="415">
        <v>8.5</v>
      </c>
      <c r="AB301" s="429"/>
      <c r="AC301" s="279"/>
      <c r="AD301" s="64"/>
      <c r="AE301" s="64"/>
      <c r="AF301" s="64"/>
      <c r="AG301" s="64"/>
      <c r="AH301" s="64"/>
      <c r="AI301" s="64"/>
      <c r="AJ301" s="64"/>
      <c r="AK301" s="64"/>
      <c r="AL301" s="64"/>
      <c r="AM301" s="64"/>
      <c r="AN301" s="64"/>
      <c r="AO301" s="451">
        <f t="shared" si="16"/>
        <v>8.14</v>
      </c>
      <c r="AP301" s="455">
        <f t="shared" si="17"/>
        <v>7.78</v>
      </c>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6"/>
      <c r="CN301" s="66"/>
    </row>
    <row r="302" spans="1:92" s="67" customFormat="1" x14ac:dyDescent="0.25">
      <c r="A302" s="217"/>
      <c r="B302" s="294" t="s">
        <v>135</v>
      </c>
      <c r="C302" s="286" t="s">
        <v>131</v>
      </c>
      <c r="D302" s="63"/>
      <c r="E302" s="64"/>
      <c r="F302" s="276"/>
      <c r="G302" s="63"/>
      <c r="H302" s="64"/>
      <c r="I302" s="68"/>
      <c r="J302" s="62"/>
      <c r="K302" s="62"/>
      <c r="L302" s="62"/>
      <c r="M302" s="277"/>
      <c r="N302" s="278"/>
      <c r="O302" s="279"/>
      <c r="P302" s="64"/>
      <c r="Q302" s="64"/>
      <c r="R302" s="65"/>
      <c r="S302" s="280"/>
      <c r="T302" s="281"/>
      <c r="U302" s="282"/>
      <c r="V302" s="283"/>
      <c r="W302" s="376"/>
      <c r="X302" s="388"/>
      <c r="Y302" s="281"/>
      <c r="Z302" s="284">
        <v>5.45</v>
      </c>
      <c r="AA302" s="415">
        <v>5.19</v>
      </c>
      <c r="AB302" s="429"/>
      <c r="AC302" s="279"/>
      <c r="AD302" s="64"/>
      <c r="AE302" s="64"/>
      <c r="AF302" s="64"/>
      <c r="AG302" s="64"/>
      <c r="AH302" s="64"/>
      <c r="AI302" s="64"/>
      <c r="AJ302" s="64"/>
      <c r="AK302" s="64"/>
      <c r="AL302" s="64"/>
      <c r="AM302" s="64"/>
      <c r="AN302" s="64"/>
      <c r="AO302" s="451">
        <f t="shared" si="16"/>
        <v>5.32</v>
      </c>
      <c r="AP302" s="455">
        <f t="shared" si="17"/>
        <v>5.45</v>
      </c>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66"/>
      <c r="CM302" s="66"/>
      <c r="CN302" s="66"/>
    </row>
    <row r="303" spans="1:92" s="67" customFormat="1" ht="15.75" x14ac:dyDescent="0.25">
      <c r="A303" s="147" t="s">
        <v>137</v>
      </c>
      <c r="B303" s="148" t="s">
        <v>138</v>
      </c>
      <c r="C303" s="149"/>
      <c r="D303" s="63"/>
      <c r="E303" s="62"/>
      <c r="F303" s="276"/>
      <c r="G303" s="63"/>
      <c r="H303" s="64"/>
      <c r="I303" s="68"/>
      <c r="J303" s="62"/>
      <c r="K303" s="62"/>
      <c r="L303" s="62"/>
      <c r="M303" s="277"/>
      <c r="N303" s="278"/>
      <c r="O303" s="279"/>
      <c r="P303" s="64"/>
      <c r="Q303" s="64"/>
      <c r="R303" s="65"/>
      <c r="S303" s="280"/>
      <c r="T303" s="281"/>
      <c r="U303" s="282"/>
      <c r="V303" s="283"/>
      <c r="W303" s="376"/>
      <c r="X303" s="388"/>
      <c r="Y303" s="281"/>
      <c r="Z303" s="284"/>
      <c r="AA303" s="415"/>
      <c r="AB303" s="429"/>
      <c r="AC303" s="279"/>
      <c r="AD303" s="64"/>
      <c r="AE303" s="64"/>
      <c r="AF303" s="64"/>
      <c r="AG303" s="64"/>
      <c r="AH303" s="64"/>
      <c r="AI303" s="64"/>
      <c r="AJ303" s="64"/>
      <c r="AK303" s="64"/>
      <c r="AL303" s="64"/>
      <c r="AM303" s="64"/>
      <c r="AN303" s="64"/>
      <c r="AO303" s="451" t="s">
        <v>7</v>
      </c>
      <c r="AP303" s="455" t="s">
        <v>7</v>
      </c>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6"/>
      <c r="CN303" s="66"/>
    </row>
    <row r="304" spans="1:92" s="36" customFormat="1" ht="15.75" x14ac:dyDescent="0.25">
      <c r="A304" s="147" t="s">
        <v>139</v>
      </c>
      <c r="B304" s="148" t="s">
        <v>302</v>
      </c>
      <c r="C304" s="149"/>
      <c r="D304" s="38"/>
      <c r="E304" s="37"/>
      <c r="F304" s="181"/>
      <c r="G304" s="38"/>
      <c r="H304" s="37"/>
      <c r="I304" s="38"/>
      <c r="J304" s="37"/>
      <c r="K304" s="37"/>
      <c r="L304" s="37"/>
      <c r="M304" s="39"/>
      <c r="N304" s="182"/>
      <c r="O304" s="183"/>
      <c r="P304" s="37"/>
      <c r="Q304" s="37"/>
      <c r="R304" s="39"/>
      <c r="S304" s="184"/>
      <c r="T304" s="185"/>
      <c r="U304" s="186"/>
      <c r="V304" s="187"/>
      <c r="W304" s="372"/>
      <c r="X304" s="385"/>
      <c r="Y304" s="185"/>
      <c r="Z304" s="203"/>
      <c r="AA304" s="412"/>
      <c r="AB304" s="425"/>
      <c r="AC304" s="183"/>
      <c r="AD304" s="37"/>
      <c r="AE304" s="37"/>
      <c r="AF304" s="37"/>
      <c r="AG304" s="37"/>
      <c r="AH304" s="37"/>
      <c r="AI304" s="37"/>
      <c r="AJ304" s="37"/>
      <c r="AK304" s="37"/>
      <c r="AL304" s="37"/>
      <c r="AM304" s="37"/>
      <c r="AN304" s="37"/>
      <c r="AO304" s="451" t="s">
        <v>7</v>
      </c>
      <c r="AP304" s="455" t="s">
        <v>7</v>
      </c>
    </row>
    <row r="305" spans="1:42" s="36" customFormat="1" x14ac:dyDescent="0.25">
      <c r="A305" s="296"/>
      <c r="B305" s="297" t="s">
        <v>140</v>
      </c>
      <c r="C305" s="149" t="s">
        <v>141</v>
      </c>
      <c r="D305" s="38"/>
      <c r="E305" s="37"/>
      <c r="F305" s="181"/>
      <c r="G305" s="38"/>
      <c r="H305" s="37"/>
      <c r="I305" s="38"/>
      <c r="J305" s="37"/>
      <c r="K305" s="37"/>
      <c r="L305" s="37"/>
      <c r="M305" s="39"/>
      <c r="N305" s="182"/>
      <c r="O305" s="183"/>
      <c r="P305" s="37"/>
      <c r="Q305" s="37"/>
      <c r="R305" s="39"/>
      <c r="S305" s="184"/>
      <c r="T305" s="185"/>
      <c r="U305" s="186"/>
      <c r="V305" s="187"/>
      <c r="W305" s="372"/>
      <c r="X305" s="385"/>
      <c r="Y305" s="185"/>
      <c r="Z305" s="203">
        <v>31.66</v>
      </c>
      <c r="AA305" s="412">
        <v>33.79</v>
      </c>
      <c r="AB305" s="425"/>
      <c r="AC305" s="183"/>
      <c r="AD305" s="37"/>
      <c r="AE305" s="37"/>
      <c r="AF305" s="37"/>
      <c r="AG305" s="37"/>
      <c r="AH305" s="37"/>
      <c r="AI305" s="37"/>
      <c r="AJ305" s="37"/>
      <c r="AK305" s="37"/>
      <c r="AL305" s="37"/>
      <c r="AM305" s="37"/>
      <c r="AN305" s="37"/>
      <c r="AO305" s="451">
        <f>AVERAGE(D305:AN305)</f>
        <v>32.725000000000001</v>
      </c>
      <c r="AP305" s="455">
        <f t="shared" si="17"/>
        <v>31.66</v>
      </c>
    </row>
    <row r="306" spans="1:42" s="36" customFormat="1" x14ac:dyDescent="0.25">
      <c r="A306" s="248"/>
      <c r="B306" s="174" t="s">
        <v>148</v>
      </c>
      <c r="C306" s="149" t="s">
        <v>141</v>
      </c>
      <c r="D306" s="38"/>
      <c r="E306" s="37"/>
      <c r="F306" s="181"/>
      <c r="G306" s="38"/>
      <c r="H306" s="37"/>
      <c r="I306" s="38"/>
      <c r="J306" s="37"/>
      <c r="K306" s="37"/>
      <c r="L306" s="37"/>
      <c r="M306" s="39"/>
      <c r="N306" s="182"/>
      <c r="O306" s="183"/>
      <c r="P306" s="37"/>
      <c r="Q306" s="37"/>
      <c r="R306" s="39"/>
      <c r="S306" s="184">
        <v>46.21</v>
      </c>
      <c r="T306" s="185">
        <v>44.5</v>
      </c>
      <c r="U306" s="186">
        <v>44.59</v>
      </c>
      <c r="V306" s="187">
        <v>31.81</v>
      </c>
      <c r="W306" s="372">
        <v>39.64</v>
      </c>
      <c r="X306" s="385"/>
      <c r="Y306" s="185"/>
      <c r="Z306" s="203"/>
      <c r="AA306" s="412"/>
      <c r="AB306" s="425"/>
      <c r="AC306" s="183"/>
      <c r="AD306" s="37"/>
      <c r="AE306" s="37"/>
      <c r="AF306" s="37"/>
      <c r="AG306" s="37"/>
      <c r="AH306" s="37"/>
      <c r="AI306" s="37"/>
      <c r="AJ306" s="37"/>
      <c r="AK306" s="37"/>
      <c r="AL306" s="37"/>
      <c r="AM306" s="37"/>
      <c r="AN306" s="37"/>
      <c r="AO306" s="451">
        <f>AVERAGE(D306:AN306)</f>
        <v>41.35</v>
      </c>
      <c r="AP306" s="455">
        <f t="shared" si="17"/>
        <v>39.01</v>
      </c>
    </row>
    <row r="307" spans="1:42" s="36" customFormat="1" x14ac:dyDescent="0.25">
      <c r="A307" s="248"/>
      <c r="B307" s="174" t="s">
        <v>505</v>
      </c>
      <c r="C307" s="149" t="s">
        <v>141</v>
      </c>
      <c r="D307" s="38"/>
      <c r="E307" s="37"/>
      <c r="F307" s="181"/>
      <c r="G307" s="38"/>
      <c r="H307" s="37"/>
      <c r="I307" s="38"/>
      <c r="J307" s="37"/>
      <c r="K307" s="37"/>
      <c r="L307" s="37"/>
      <c r="M307" s="39"/>
      <c r="N307" s="182"/>
      <c r="O307" s="183"/>
      <c r="P307" s="37"/>
      <c r="Q307" s="37"/>
      <c r="R307" s="39"/>
      <c r="S307" s="184">
        <v>35.25</v>
      </c>
      <c r="T307" s="185">
        <v>30.55</v>
      </c>
      <c r="U307" s="186"/>
      <c r="V307" s="187"/>
      <c r="W307" s="372"/>
      <c r="X307" s="385"/>
      <c r="Y307" s="185"/>
      <c r="Z307" s="203"/>
      <c r="AA307" s="412"/>
      <c r="AB307" s="425"/>
      <c r="AC307" s="183"/>
      <c r="AD307" s="37"/>
      <c r="AE307" s="37"/>
      <c r="AF307" s="37"/>
      <c r="AG307" s="37"/>
      <c r="AH307" s="37"/>
      <c r="AI307" s="37"/>
      <c r="AJ307" s="37"/>
      <c r="AK307" s="37"/>
      <c r="AL307" s="37"/>
      <c r="AM307" s="37"/>
      <c r="AN307" s="37"/>
      <c r="AO307" s="451">
        <f>AVERAGE(D307:AN307)</f>
        <v>32.9</v>
      </c>
      <c r="AP307" s="455">
        <f t="shared" si="17"/>
        <v>35.25</v>
      </c>
    </row>
    <row r="308" spans="1:42" s="36" customFormat="1" x14ac:dyDescent="0.25">
      <c r="A308" s="248"/>
      <c r="B308" s="174" t="s">
        <v>187</v>
      </c>
      <c r="C308" s="149" t="s">
        <v>141</v>
      </c>
      <c r="D308" s="38"/>
      <c r="E308" s="37"/>
      <c r="F308" s="181"/>
      <c r="G308" s="38"/>
      <c r="H308" s="37"/>
      <c r="I308" s="38"/>
      <c r="J308" s="37"/>
      <c r="K308" s="37"/>
      <c r="L308" s="37"/>
      <c r="M308" s="39"/>
      <c r="N308" s="182"/>
      <c r="O308" s="183"/>
      <c r="P308" s="37"/>
      <c r="Q308" s="37"/>
      <c r="R308" s="39"/>
      <c r="S308" s="184">
        <v>46.21</v>
      </c>
      <c r="T308" s="185">
        <v>44.51</v>
      </c>
      <c r="U308" s="186">
        <v>44.59</v>
      </c>
      <c r="V308" s="187">
        <v>32.24</v>
      </c>
      <c r="W308" s="372">
        <v>39.64</v>
      </c>
      <c r="X308" s="385"/>
      <c r="Y308" s="185"/>
      <c r="Z308" s="203"/>
      <c r="AA308" s="412"/>
      <c r="AB308" s="425"/>
      <c r="AC308" s="183"/>
      <c r="AD308" s="37"/>
      <c r="AE308" s="37"/>
      <c r="AF308" s="37"/>
      <c r="AG308" s="37"/>
      <c r="AH308" s="37"/>
      <c r="AI308" s="37"/>
      <c r="AJ308" s="37"/>
      <c r="AK308" s="37"/>
      <c r="AL308" s="37"/>
      <c r="AM308" s="37"/>
      <c r="AN308" s="37"/>
      <c r="AO308" s="451">
        <f>AVERAGE(D308:AN308)</f>
        <v>41.438000000000002</v>
      </c>
      <c r="AP308" s="455">
        <f t="shared" si="17"/>
        <v>39.225000000000001</v>
      </c>
    </row>
    <row r="309" spans="1:42" s="36" customFormat="1" x14ac:dyDescent="0.25">
      <c r="A309" s="217"/>
      <c r="B309" s="161" t="s">
        <v>143</v>
      </c>
      <c r="C309" s="286"/>
      <c r="D309" s="38"/>
      <c r="E309" s="37"/>
      <c r="F309" s="216"/>
      <c r="G309" s="40"/>
      <c r="H309" s="42"/>
      <c r="I309" s="38"/>
      <c r="J309" s="37"/>
      <c r="K309" s="37"/>
      <c r="L309" s="37"/>
      <c r="M309" s="39"/>
      <c r="N309" s="182"/>
      <c r="O309" s="183"/>
      <c r="P309" s="37"/>
      <c r="Q309" s="37"/>
      <c r="R309" s="39"/>
      <c r="S309" s="184"/>
      <c r="T309" s="185"/>
      <c r="U309" s="186"/>
      <c r="V309" s="187"/>
      <c r="W309" s="372"/>
      <c r="X309" s="385"/>
      <c r="Y309" s="185"/>
      <c r="Z309" s="203"/>
      <c r="AA309" s="412"/>
      <c r="AB309" s="425"/>
      <c r="AC309" s="183"/>
      <c r="AD309" s="37"/>
      <c r="AE309" s="37"/>
      <c r="AF309" s="37"/>
      <c r="AG309" s="37"/>
      <c r="AH309" s="37"/>
      <c r="AI309" s="37"/>
      <c r="AJ309" s="37"/>
      <c r="AK309" s="37"/>
      <c r="AL309" s="37"/>
      <c r="AM309" s="37"/>
      <c r="AN309" s="37"/>
      <c r="AO309" s="451" t="s">
        <v>7</v>
      </c>
      <c r="AP309" s="455" t="s">
        <v>7</v>
      </c>
    </row>
    <row r="310" spans="1:42" s="36" customFormat="1" x14ac:dyDescent="0.25">
      <c r="A310" s="217"/>
      <c r="B310" s="174" t="s">
        <v>145</v>
      </c>
      <c r="C310" s="149" t="s">
        <v>19</v>
      </c>
      <c r="D310" s="38"/>
      <c r="E310" s="37"/>
      <c r="F310" s="216"/>
      <c r="G310" s="40"/>
      <c r="H310" s="42"/>
      <c r="I310" s="38"/>
      <c r="J310" s="37"/>
      <c r="K310" s="37"/>
      <c r="L310" s="37"/>
      <c r="M310" s="39"/>
      <c r="N310" s="182"/>
      <c r="O310" s="183"/>
      <c r="P310" s="37"/>
      <c r="Q310" s="37"/>
      <c r="R310" s="39"/>
      <c r="S310" s="184"/>
      <c r="T310" s="185"/>
      <c r="U310" s="186"/>
      <c r="V310" s="187"/>
      <c r="W310" s="372"/>
      <c r="X310" s="385">
        <v>1.46</v>
      </c>
      <c r="Y310" s="185">
        <v>1.23</v>
      </c>
      <c r="Z310" s="203"/>
      <c r="AA310" s="412"/>
      <c r="AB310" s="425"/>
      <c r="AC310" s="183"/>
      <c r="AD310" s="37"/>
      <c r="AE310" s="37"/>
      <c r="AF310" s="37"/>
      <c r="AG310" s="37"/>
      <c r="AH310" s="37"/>
      <c r="AI310" s="37"/>
      <c r="AJ310" s="37"/>
      <c r="AK310" s="37"/>
      <c r="AL310" s="37"/>
      <c r="AM310" s="37"/>
      <c r="AN310" s="37"/>
      <c r="AO310" s="451">
        <f t="shared" ref="AO310:AO323" si="18">AVERAGE(D310:AN310)</f>
        <v>1.345</v>
      </c>
      <c r="AP310" s="455">
        <f t="shared" si="17"/>
        <v>1.23</v>
      </c>
    </row>
    <row r="311" spans="1:42" s="36" customFormat="1" x14ac:dyDescent="0.25">
      <c r="A311" s="217"/>
      <c r="B311" s="174" t="s">
        <v>146</v>
      </c>
      <c r="C311" s="149" t="s">
        <v>19</v>
      </c>
      <c r="D311" s="38"/>
      <c r="E311" s="37"/>
      <c r="F311" s="216"/>
      <c r="G311" s="40"/>
      <c r="H311" s="42"/>
      <c r="I311" s="38"/>
      <c r="J311" s="37"/>
      <c r="K311" s="37"/>
      <c r="L311" s="37"/>
      <c r="M311" s="39"/>
      <c r="N311" s="182"/>
      <c r="O311" s="183"/>
      <c r="P311" s="37"/>
      <c r="Q311" s="37"/>
      <c r="R311" s="39"/>
      <c r="S311" s="184"/>
      <c r="T311" s="185"/>
      <c r="U311" s="186"/>
      <c r="V311" s="187"/>
      <c r="W311" s="372"/>
      <c r="X311" s="385">
        <v>1.1000000000000001</v>
      </c>
      <c r="Y311" s="185">
        <v>1.88</v>
      </c>
      <c r="Z311" s="203"/>
      <c r="AA311" s="412"/>
      <c r="AB311" s="425"/>
      <c r="AC311" s="183"/>
      <c r="AD311" s="37"/>
      <c r="AE311" s="37"/>
      <c r="AF311" s="37"/>
      <c r="AG311" s="37"/>
      <c r="AH311" s="37"/>
      <c r="AI311" s="37"/>
      <c r="AJ311" s="37"/>
      <c r="AK311" s="37"/>
      <c r="AL311" s="37"/>
      <c r="AM311" s="37"/>
      <c r="AN311" s="37"/>
      <c r="AO311" s="451">
        <f t="shared" si="18"/>
        <v>1.49</v>
      </c>
      <c r="AP311" s="455">
        <f t="shared" si="17"/>
        <v>1.88</v>
      </c>
    </row>
    <row r="312" spans="1:42" s="36" customFormat="1" x14ac:dyDescent="0.25">
      <c r="A312" s="217"/>
      <c r="B312" s="174" t="s">
        <v>147</v>
      </c>
      <c r="C312" s="149" t="s">
        <v>19</v>
      </c>
      <c r="D312" s="38">
        <v>2.0099999999999998</v>
      </c>
      <c r="E312" s="37">
        <v>1.92</v>
      </c>
      <c r="F312" s="181">
        <v>5.75</v>
      </c>
      <c r="G312" s="40"/>
      <c r="H312" s="42"/>
      <c r="I312" s="38"/>
      <c r="J312" s="37"/>
      <c r="K312" s="37"/>
      <c r="L312" s="37"/>
      <c r="M312" s="39"/>
      <c r="N312" s="182"/>
      <c r="O312" s="183"/>
      <c r="P312" s="37"/>
      <c r="Q312" s="37"/>
      <c r="R312" s="39"/>
      <c r="S312" s="184"/>
      <c r="T312" s="185"/>
      <c r="U312" s="186"/>
      <c r="V312" s="187"/>
      <c r="W312" s="372"/>
      <c r="X312" s="385"/>
      <c r="Y312" s="185"/>
      <c r="Z312" s="203"/>
      <c r="AA312" s="412"/>
      <c r="AB312" s="425"/>
      <c r="AC312" s="183"/>
      <c r="AD312" s="37"/>
      <c r="AE312" s="37"/>
      <c r="AF312" s="37"/>
      <c r="AG312" s="37"/>
      <c r="AH312" s="37"/>
      <c r="AI312" s="37"/>
      <c r="AJ312" s="37"/>
      <c r="AK312" s="37"/>
      <c r="AL312" s="37"/>
      <c r="AM312" s="37"/>
      <c r="AN312" s="37"/>
      <c r="AO312" s="451">
        <f t="shared" si="18"/>
        <v>3.2266666666666666</v>
      </c>
      <c r="AP312" s="455">
        <f t="shared" si="17"/>
        <v>1.92</v>
      </c>
    </row>
    <row r="313" spans="1:42" s="36" customFormat="1" x14ac:dyDescent="0.25">
      <c r="A313" s="248"/>
      <c r="B313" s="174" t="s">
        <v>148</v>
      </c>
      <c r="C313" s="149" t="s">
        <v>19</v>
      </c>
      <c r="D313" s="38">
        <v>2.04</v>
      </c>
      <c r="E313" s="37">
        <v>2.2999999999999998</v>
      </c>
      <c r="F313" s="181">
        <v>1.89</v>
      </c>
      <c r="G313" s="40"/>
      <c r="H313" s="42"/>
      <c r="I313" s="38">
        <v>1.74</v>
      </c>
      <c r="J313" s="37"/>
      <c r="K313" s="37">
        <v>3.26</v>
      </c>
      <c r="L313" s="37">
        <v>2.36</v>
      </c>
      <c r="M313" s="39">
        <v>2.2999999999999998</v>
      </c>
      <c r="N313" s="182"/>
      <c r="O313" s="183">
        <v>2.11</v>
      </c>
      <c r="P313" s="37">
        <v>1.65</v>
      </c>
      <c r="Q313" s="37">
        <v>8.35</v>
      </c>
      <c r="R313" s="39">
        <v>2.2000000000000002</v>
      </c>
      <c r="S313" s="184"/>
      <c r="T313" s="185"/>
      <c r="X313" s="385">
        <v>3</v>
      </c>
      <c r="Y313" s="185">
        <v>2.5299999999999998</v>
      </c>
      <c r="Z313" s="203"/>
      <c r="AA313" s="412"/>
      <c r="AB313" s="425"/>
      <c r="AC313" s="183"/>
      <c r="AD313" s="37"/>
      <c r="AE313" s="37"/>
      <c r="AF313" s="37"/>
      <c r="AG313" s="37"/>
      <c r="AH313" s="37"/>
      <c r="AI313" s="37"/>
      <c r="AJ313" s="37"/>
      <c r="AK313" s="37"/>
      <c r="AL313" s="37"/>
      <c r="AM313" s="37"/>
      <c r="AN313" s="37"/>
      <c r="AO313" s="451">
        <f t="shared" si="18"/>
        <v>2.7484615384615387</v>
      </c>
      <c r="AP313" s="455">
        <f t="shared" si="17"/>
        <v>2.3475000000000001</v>
      </c>
    </row>
    <row r="314" spans="1:42" s="36" customFormat="1" x14ac:dyDescent="0.25">
      <c r="A314" s="248"/>
      <c r="B314" s="174" t="s">
        <v>154</v>
      </c>
      <c r="C314" s="149" t="s">
        <v>19</v>
      </c>
      <c r="D314" s="206"/>
      <c r="E314" s="207"/>
      <c r="F314" s="208"/>
      <c r="G314" s="40"/>
      <c r="H314" s="42"/>
      <c r="I314" s="38"/>
      <c r="J314" s="37"/>
      <c r="K314" s="37"/>
      <c r="L314" s="37"/>
      <c r="M314" s="39"/>
      <c r="N314" s="182"/>
      <c r="O314" s="183">
        <v>2.46</v>
      </c>
      <c r="P314" s="37">
        <v>1.93</v>
      </c>
      <c r="Q314" s="37">
        <v>2.34</v>
      </c>
      <c r="R314" s="39">
        <v>2.33</v>
      </c>
      <c r="S314" s="184"/>
      <c r="T314" s="185"/>
      <c r="U314" s="186"/>
      <c r="V314" s="187"/>
      <c r="W314" s="372"/>
      <c r="X314" s="385"/>
      <c r="Y314" s="185"/>
      <c r="Z314" s="203"/>
      <c r="AA314" s="412"/>
      <c r="AB314" s="425"/>
      <c r="AC314" s="183"/>
      <c r="AD314" s="37"/>
      <c r="AE314" s="37"/>
      <c r="AF314" s="37"/>
      <c r="AG314" s="37"/>
      <c r="AH314" s="37"/>
      <c r="AI314" s="37"/>
      <c r="AJ314" s="37"/>
      <c r="AK314" s="37"/>
      <c r="AL314" s="37"/>
      <c r="AM314" s="37"/>
      <c r="AN314" s="37"/>
      <c r="AO314" s="451">
        <f t="shared" si="18"/>
        <v>2.2649999999999997</v>
      </c>
      <c r="AP314" s="455">
        <f t="shared" si="17"/>
        <v>2.33</v>
      </c>
    </row>
    <row r="315" spans="1:42" s="36" customFormat="1" x14ac:dyDescent="0.25">
      <c r="A315" s="248"/>
      <c r="B315" s="174" t="s">
        <v>155</v>
      </c>
      <c r="C315" s="149" t="s">
        <v>19</v>
      </c>
      <c r="D315" s="206"/>
      <c r="E315" s="207"/>
      <c r="F315" s="208"/>
      <c r="G315" s="40"/>
      <c r="H315" s="42"/>
      <c r="I315" s="38"/>
      <c r="J315" s="37"/>
      <c r="K315" s="37"/>
      <c r="L315" s="37"/>
      <c r="M315" s="39"/>
      <c r="N315" s="182"/>
      <c r="O315" s="183">
        <v>2.6</v>
      </c>
      <c r="P315" s="37">
        <v>2.06</v>
      </c>
      <c r="Q315" s="37">
        <v>2.46</v>
      </c>
      <c r="R315" s="39">
        <v>2.4700000000000002</v>
      </c>
      <c r="S315" s="184"/>
      <c r="T315" s="185"/>
      <c r="U315" s="186"/>
      <c r="V315" s="187"/>
      <c r="W315" s="372"/>
      <c r="X315" s="385"/>
      <c r="Y315" s="185"/>
      <c r="Z315" s="203"/>
      <c r="AA315" s="412"/>
      <c r="AB315" s="425"/>
      <c r="AC315" s="183"/>
      <c r="AD315" s="37"/>
      <c r="AE315" s="37"/>
      <c r="AF315" s="37"/>
      <c r="AG315" s="37"/>
      <c r="AH315" s="37"/>
      <c r="AI315" s="37"/>
      <c r="AJ315" s="37"/>
      <c r="AK315" s="37"/>
      <c r="AL315" s="37"/>
      <c r="AM315" s="37"/>
      <c r="AN315" s="37"/>
      <c r="AO315" s="451">
        <f t="shared" si="18"/>
        <v>2.3975</v>
      </c>
      <c r="AP315" s="455">
        <f t="shared" si="17"/>
        <v>2.4700000000000002</v>
      </c>
    </row>
    <row r="316" spans="1:42" s="36" customFormat="1" x14ac:dyDescent="0.25">
      <c r="A316" s="248"/>
      <c r="B316" s="174" t="s">
        <v>149</v>
      </c>
      <c r="C316" s="149" t="s">
        <v>19</v>
      </c>
      <c r="D316" s="38"/>
      <c r="E316" s="37"/>
      <c r="F316" s="216"/>
      <c r="G316" s="40"/>
      <c r="H316" s="42"/>
      <c r="I316" s="44">
        <v>2.2000000000000002</v>
      </c>
      <c r="J316" s="49">
        <v>3.17</v>
      </c>
      <c r="K316" s="49">
        <v>2.06</v>
      </c>
      <c r="L316" s="49">
        <v>2.1</v>
      </c>
      <c r="M316" s="45">
        <v>3.08</v>
      </c>
      <c r="N316" s="182"/>
      <c r="O316" s="183"/>
      <c r="P316" s="37"/>
      <c r="Q316" s="37"/>
      <c r="R316" s="39"/>
      <c r="S316" s="184"/>
      <c r="T316" s="185"/>
      <c r="U316" s="186"/>
      <c r="V316" s="187"/>
      <c r="W316" s="372"/>
      <c r="X316" s="385">
        <v>2.66</v>
      </c>
      <c r="Y316" s="185">
        <v>2.4900000000000002</v>
      </c>
      <c r="Z316" s="203"/>
      <c r="AA316" s="412"/>
      <c r="AB316" s="425"/>
      <c r="AC316" s="183"/>
      <c r="AD316" s="37"/>
      <c r="AE316" s="37"/>
      <c r="AF316" s="37"/>
      <c r="AG316" s="37"/>
      <c r="AH316" s="37"/>
      <c r="AI316" s="37"/>
      <c r="AJ316" s="37"/>
      <c r="AK316" s="37"/>
      <c r="AL316" s="37"/>
      <c r="AM316" s="37"/>
      <c r="AN316" s="37"/>
      <c r="AO316" s="451">
        <f t="shared" si="18"/>
        <v>2.5371428571428569</v>
      </c>
      <c r="AP316" s="455">
        <f t="shared" si="17"/>
        <v>2.2949999999999999</v>
      </c>
    </row>
    <row r="317" spans="1:42" s="36" customFormat="1" x14ac:dyDescent="0.25">
      <c r="A317" s="248"/>
      <c r="B317" s="174" t="s">
        <v>150</v>
      </c>
      <c r="C317" s="149" t="s">
        <v>19</v>
      </c>
      <c r="D317" s="38">
        <v>2.78</v>
      </c>
      <c r="E317" s="37">
        <v>2.87</v>
      </c>
      <c r="F317" s="216">
        <v>2.56</v>
      </c>
      <c r="G317" s="40"/>
      <c r="H317" s="42"/>
      <c r="I317" s="44">
        <v>2.5299999999999998</v>
      </c>
      <c r="J317" s="49">
        <v>4.08</v>
      </c>
      <c r="K317" s="49">
        <v>4.1100000000000003</v>
      </c>
      <c r="L317" s="49">
        <v>3.14</v>
      </c>
      <c r="M317" s="45">
        <v>3.27</v>
      </c>
      <c r="N317" s="182"/>
      <c r="O317" s="183"/>
      <c r="P317" s="37"/>
      <c r="Q317" s="37"/>
      <c r="R317" s="39"/>
      <c r="S317" s="184"/>
      <c r="T317" s="185"/>
      <c r="U317" s="186"/>
      <c r="V317" s="187"/>
      <c r="W317" s="372"/>
      <c r="X317" s="385"/>
      <c r="Y317" s="185"/>
      <c r="Z317" s="203"/>
      <c r="AA317" s="412"/>
      <c r="AB317" s="425"/>
      <c r="AC317" s="183"/>
      <c r="AD317" s="37"/>
      <c r="AE317" s="37"/>
      <c r="AF317" s="37"/>
      <c r="AG317" s="37"/>
      <c r="AH317" s="37"/>
      <c r="AI317" s="37"/>
      <c r="AJ317" s="37"/>
      <c r="AK317" s="37"/>
      <c r="AL317" s="37"/>
      <c r="AM317" s="37"/>
      <c r="AN317" s="37"/>
      <c r="AO317" s="451">
        <f t="shared" si="18"/>
        <v>3.1675</v>
      </c>
      <c r="AP317" s="455">
        <f t="shared" si="17"/>
        <v>3.0049999999999999</v>
      </c>
    </row>
    <row r="318" spans="1:42" s="36" customFormat="1" x14ac:dyDescent="0.25">
      <c r="A318" s="248"/>
      <c r="B318" s="174" t="s">
        <v>156</v>
      </c>
      <c r="C318" s="149" t="s">
        <v>19</v>
      </c>
      <c r="D318" s="38"/>
      <c r="E318" s="37"/>
      <c r="F318" s="216"/>
      <c r="G318" s="38">
        <v>7.63</v>
      </c>
      <c r="H318" s="37">
        <v>3.13</v>
      </c>
      <c r="I318" s="38"/>
      <c r="J318" s="37"/>
      <c r="K318" s="37"/>
      <c r="L318" s="37"/>
      <c r="M318" s="39"/>
      <c r="N318" s="182"/>
      <c r="O318" s="183">
        <v>3.16</v>
      </c>
      <c r="P318" s="37">
        <v>2.48</v>
      </c>
      <c r="Q318" s="37">
        <v>4.18</v>
      </c>
      <c r="R318" s="39">
        <v>3.15</v>
      </c>
      <c r="S318" s="184"/>
      <c r="T318" s="185"/>
      <c r="U318" s="186"/>
      <c r="V318" s="187"/>
      <c r="W318" s="372"/>
      <c r="X318" s="385"/>
      <c r="Y318" s="185"/>
      <c r="Z318" s="203"/>
      <c r="AA318" s="412"/>
      <c r="AB318" s="425"/>
      <c r="AC318" s="183"/>
      <c r="AD318" s="37"/>
      <c r="AE318" s="37"/>
      <c r="AF318" s="37"/>
      <c r="AG318" s="37"/>
      <c r="AH318" s="37"/>
      <c r="AI318" s="37"/>
      <c r="AJ318" s="37"/>
      <c r="AK318" s="37"/>
      <c r="AL318" s="37"/>
      <c r="AM318" s="37"/>
      <c r="AN318" s="37"/>
      <c r="AO318" s="451">
        <f t="shared" si="18"/>
        <v>3.9549999999999996</v>
      </c>
      <c r="AP318" s="455">
        <f t="shared" si="17"/>
        <v>3.1399999999999997</v>
      </c>
    </row>
    <row r="319" spans="1:42" s="36" customFormat="1" x14ac:dyDescent="0.25">
      <c r="A319" s="248"/>
      <c r="B319" s="174" t="s">
        <v>507</v>
      </c>
      <c r="C319" s="149" t="s">
        <v>19</v>
      </c>
      <c r="D319" s="38"/>
      <c r="E319" s="37"/>
      <c r="F319" s="216"/>
      <c r="G319" s="40"/>
      <c r="H319" s="42"/>
      <c r="I319" s="44">
        <v>2.61</v>
      </c>
      <c r="J319" s="49">
        <v>3.76</v>
      </c>
      <c r="K319" s="49">
        <v>2.41</v>
      </c>
      <c r="L319" s="49">
        <v>2.61</v>
      </c>
      <c r="M319" s="45">
        <v>3.65</v>
      </c>
      <c r="N319" s="298"/>
      <c r="O319" s="183"/>
      <c r="P319" s="37"/>
      <c r="Q319" s="37"/>
      <c r="R319" s="39"/>
      <c r="S319" s="184"/>
      <c r="T319" s="185"/>
      <c r="U319" s="186"/>
      <c r="V319" s="187"/>
      <c r="W319" s="372"/>
      <c r="X319" s="385">
        <v>4.76</v>
      </c>
      <c r="Y319" s="185">
        <v>3.38</v>
      </c>
      <c r="Z319" s="203"/>
      <c r="AA319" s="412"/>
      <c r="AB319" s="425"/>
      <c r="AC319" s="183"/>
      <c r="AD319" s="37"/>
      <c r="AE319" s="37"/>
      <c r="AF319" s="37"/>
      <c r="AG319" s="37"/>
      <c r="AH319" s="37"/>
      <c r="AI319" s="37"/>
      <c r="AJ319" s="37"/>
      <c r="AK319" s="37"/>
      <c r="AL319" s="37"/>
      <c r="AM319" s="37"/>
      <c r="AN319" s="37"/>
      <c r="AO319" s="451">
        <f t="shared" si="18"/>
        <v>3.3114285714285709</v>
      </c>
      <c r="AP319" s="455">
        <f t="shared" si="17"/>
        <v>2.9950000000000001</v>
      </c>
    </row>
    <row r="320" spans="1:42" s="36" customFormat="1" x14ac:dyDescent="0.25">
      <c r="A320" s="248"/>
      <c r="B320" s="174" t="s">
        <v>151</v>
      </c>
      <c r="C320" s="149" t="s">
        <v>19</v>
      </c>
      <c r="D320" s="38"/>
      <c r="E320" s="37"/>
      <c r="F320" s="216"/>
      <c r="G320" s="40"/>
      <c r="H320" s="42"/>
      <c r="I320" s="38"/>
      <c r="J320" s="37"/>
      <c r="K320" s="37"/>
      <c r="L320" s="37"/>
      <c r="M320" s="39"/>
      <c r="N320" s="182"/>
      <c r="O320" s="183">
        <v>3.51</v>
      </c>
      <c r="P320" s="37">
        <v>2.75</v>
      </c>
      <c r="Q320" s="37">
        <v>7.84</v>
      </c>
      <c r="R320" s="39">
        <v>3.5</v>
      </c>
      <c r="S320" s="184"/>
      <c r="T320" s="185"/>
      <c r="X320" s="385"/>
      <c r="Y320" s="185"/>
      <c r="Z320" s="203"/>
      <c r="AA320" s="412"/>
      <c r="AB320" s="425">
        <v>3.67</v>
      </c>
      <c r="AC320" s="183">
        <v>2.77</v>
      </c>
      <c r="AD320" s="37">
        <v>3.9</v>
      </c>
      <c r="AE320" s="37">
        <v>7.34</v>
      </c>
      <c r="AF320" s="37">
        <v>2.84</v>
      </c>
      <c r="AG320" s="37">
        <v>2.77</v>
      </c>
      <c r="AH320" s="37">
        <v>3.9</v>
      </c>
      <c r="AI320" s="37">
        <v>3.42</v>
      </c>
      <c r="AJ320" s="37">
        <v>2.38</v>
      </c>
      <c r="AK320" s="37">
        <v>2.99</v>
      </c>
      <c r="AL320" s="37">
        <v>3.9</v>
      </c>
      <c r="AM320" s="37">
        <v>3.42</v>
      </c>
      <c r="AN320" s="37">
        <v>2.37</v>
      </c>
      <c r="AO320" s="451">
        <f t="shared" si="18"/>
        <v>3.7217647058823538</v>
      </c>
      <c r="AP320" s="455">
        <f t="shared" si="17"/>
        <v>3.1399999999999997</v>
      </c>
    </row>
    <row r="321" spans="1:42" s="36" customFormat="1" x14ac:dyDescent="0.25">
      <c r="A321" s="248"/>
      <c r="B321" s="174" t="s">
        <v>506</v>
      </c>
      <c r="C321" s="149" t="s">
        <v>19</v>
      </c>
      <c r="D321" s="38"/>
      <c r="E321" s="37"/>
      <c r="F321" s="216"/>
      <c r="G321" s="38">
        <v>5.99</v>
      </c>
      <c r="H321" s="37">
        <v>3.65</v>
      </c>
      <c r="I321" s="38"/>
      <c r="J321" s="37"/>
      <c r="K321" s="37"/>
      <c r="L321" s="37"/>
      <c r="M321" s="39"/>
      <c r="N321" s="182"/>
      <c r="O321" s="183"/>
      <c r="P321" s="37"/>
      <c r="Q321" s="37"/>
      <c r="R321" s="39"/>
      <c r="S321" s="184"/>
      <c r="T321" s="185"/>
      <c r="X321" s="385"/>
      <c r="Y321" s="185"/>
      <c r="Z321" s="203"/>
      <c r="AA321" s="412"/>
      <c r="AB321" s="425"/>
      <c r="AC321" s="183"/>
      <c r="AD321" s="37"/>
      <c r="AE321" s="37"/>
      <c r="AF321" s="37"/>
      <c r="AG321" s="37"/>
      <c r="AH321" s="37"/>
      <c r="AI321" s="37"/>
      <c r="AJ321" s="37"/>
      <c r="AK321" s="37"/>
      <c r="AL321" s="37"/>
      <c r="AM321" s="37"/>
      <c r="AN321" s="37"/>
      <c r="AO321" s="451">
        <f t="shared" si="18"/>
        <v>4.82</v>
      </c>
      <c r="AP321" s="455">
        <f t="shared" si="17"/>
        <v>3.65</v>
      </c>
    </row>
    <row r="322" spans="1:42" s="36" customFormat="1" x14ac:dyDescent="0.25">
      <c r="A322" s="248"/>
      <c r="B322" s="174" t="s">
        <v>152</v>
      </c>
      <c r="C322" s="149" t="s">
        <v>19</v>
      </c>
      <c r="D322" s="38"/>
      <c r="E322" s="37"/>
      <c r="F322" s="216"/>
      <c r="G322" s="38">
        <v>6.43</v>
      </c>
      <c r="H322" s="37">
        <v>4.17</v>
      </c>
      <c r="I322" s="38"/>
      <c r="J322" s="37"/>
      <c r="K322" s="37"/>
      <c r="L322" s="37"/>
      <c r="M322" s="39"/>
      <c r="N322" s="182"/>
      <c r="O322" s="183"/>
      <c r="P322" s="37"/>
      <c r="Q322" s="37"/>
      <c r="R322" s="39"/>
      <c r="S322" s="184"/>
      <c r="T322" s="185"/>
      <c r="U322" s="186"/>
      <c r="V322" s="187"/>
      <c r="W322" s="372"/>
      <c r="X322" s="385"/>
      <c r="Y322" s="185"/>
      <c r="Z322" s="203"/>
      <c r="AA322" s="412"/>
      <c r="AB322" s="425">
        <v>4.4000000000000004</v>
      </c>
      <c r="AC322" s="183"/>
      <c r="AD322" s="37"/>
      <c r="AE322" s="37"/>
      <c r="AF322" s="37"/>
      <c r="AG322" s="37"/>
      <c r="AH322" s="37"/>
      <c r="AI322" s="37"/>
      <c r="AJ322" s="37"/>
      <c r="AK322" s="37"/>
      <c r="AL322" s="37"/>
      <c r="AM322" s="37"/>
      <c r="AN322" s="37"/>
      <c r="AO322" s="451">
        <f t="shared" si="18"/>
        <v>5</v>
      </c>
      <c r="AP322" s="455">
        <f t="shared" si="17"/>
        <v>4.2850000000000001</v>
      </c>
    </row>
    <row r="323" spans="1:42" s="36" customFormat="1" x14ac:dyDescent="0.25">
      <c r="A323" s="248"/>
      <c r="B323" s="161" t="s">
        <v>626</v>
      </c>
      <c r="C323" s="149" t="s">
        <v>19</v>
      </c>
      <c r="D323" s="38"/>
      <c r="E323" s="37"/>
      <c r="F323" s="216"/>
      <c r="G323" s="40"/>
      <c r="H323" s="42"/>
      <c r="I323" s="44"/>
      <c r="J323" s="49"/>
      <c r="K323" s="49"/>
      <c r="L323" s="49"/>
      <c r="M323" s="45"/>
      <c r="N323" s="298"/>
      <c r="O323" s="183"/>
      <c r="P323" s="37"/>
      <c r="Q323" s="37"/>
      <c r="R323" s="39"/>
      <c r="S323" s="184"/>
      <c r="T323" s="185"/>
      <c r="U323" s="186"/>
      <c r="V323" s="187"/>
      <c r="W323" s="372"/>
      <c r="X323" s="385"/>
      <c r="Y323" s="185"/>
      <c r="Z323" s="203"/>
      <c r="AA323" s="412"/>
      <c r="AB323" s="425">
        <v>2.9</v>
      </c>
      <c r="AC323" s="183"/>
      <c r="AD323" s="37"/>
      <c r="AE323" s="37"/>
      <c r="AF323" s="37"/>
      <c r="AG323" s="37"/>
      <c r="AH323" s="37"/>
      <c r="AI323" s="37"/>
      <c r="AJ323" s="37"/>
      <c r="AK323" s="37"/>
      <c r="AL323" s="37"/>
      <c r="AM323" s="37"/>
      <c r="AN323" s="37"/>
      <c r="AO323" s="451">
        <f t="shared" si="18"/>
        <v>2.9</v>
      </c>
      <c r="AP323" s="455">
        <f t="shared" si="17"/>
        <v>2.9</v>
      </c>
    </row>
    <row r="324" spans="1:42" s="36" customFormat="1" ht="15.75" x14ac:dyDescent="0.25">
      <c r="A324" s="248"/>
      <c r="B324" s="148" t="s">
        <v>508</v>
      </c>
      <c r="C324" s="286"/>
      <c r="D324" s="38"/>
      <c r="E324" s="37"/>
      <c r="F324" s="216"/>
      <c r="G324" s="40"/>
      <c r="H324" s="42"/>
      <c r="I324" s="44"/>
      <c r="J324" s="49"/>
      <c r="K324" s="49"/>
      <c r="L324" s="49"/>
      <c r="M324" s="45"/>
      <c r="N324" s="298"/>
      <c r="O324" s="183"/>
      <c r="P324" s="37"/>
      <c r="Q324" s="37"/>
      <c r="R324" s="39"/>
      <c r="S324" s="184"/>
      <c r="T324" s="185"/>
      <c r="U324" s="186"/>
      <c r="V324" s="187"/>
      <c r="W324" s="372"/>
      <c r="X324" s="385"/>
      <c r="Y324" s="185"/>
      <c r="Z324" s="203"/>
      <c r="AA324" s="412"/>
      <c r="AB324" s="425"/>
      <c r="AC324" s="183"/>
      <c r="AD324" s="37"/>
      <c r="AE324" s="37"/>
      <c r="AF324" s="37"/>
      <c r="AG324" s="37"/>
      <c r="AH324" s="37"/>
      <c r="AI324" s="37"/>
      <c r="AJ324" s="37"/>
      <c r="AK324" s="37"/>
      <c r="AL324" s="37"/>
      <c r="AM324" s="37"/>
      <c r="AN324" s="37"/>
      <c r="AO324" s="451" t="s">
        <v>7</v>
      </c>
      <c r="AP324" s="455" t="s">
        <v>7</v>
      </c>
    </row>
    <row r="325" spans="1:42" s="36" customFormat="1" x14ac:dyDescent="0.25">
      <c r="A325" s="248"/>
      <c r="B325" s="161" t="s">
        <v>509</v>
      </c>
      <c r="C325" s="149" t="s">
        <v>19</v>
      </c>
      <c r="D325" s="38"/>
      <c r="E325" s="37"/>
      <c r="F325" s="216"/>
      <c r="G325" s="40"/>
      <c r="H325" s="42"/>
      <c r="I325" s="44"/>
      <c r="J325" s="49"/>
      <c r="K325" s="49"/>
      <c r="L325" s="49"/>
      <c r="M325" s="45"/>
      <c r="N325" s="298"/>
      <c r="O325" s="183">
        <v>60</v>
      </c>
      <c r="P325" s="37">
        <v>45.57</v>
      </c>
      <c r="Q325" s="37">
        <v>58.8</v>
      </c>
      <c r="R325" s="39">
        <v>70.11</v>
      </c>
      <c r="S325" s="184"/>
      <c r="T325" s="185"/>
      <c r="U325" s="186"/>
      <c r="V325" s="187"/>
      <c r="W325" s="372"/>
      <c r="X325" s="385"/>
      <c r="Y325" s="185"/>
      <c r="Z325" s="203"/>
      <c r="AA325" s="412"/>
      <c r="AB325" s="425"/>
      <c r="AC325" s="183"/>
      <c r="AD325" s="37"/>
      <c r="AE325" s="37"/>
      <c r="AF325" s="37"/>
      <c r="AG325" s="37"/>
      <c r="AH325" s="37"/>
      <c r="AI325" s="37"/>
      <c r="AJ325" s="37"/>
      <c r="AK325" s="37"/>
      <c r="AL325" s="37"/>
      <c r="AM325" s="37"/>
      <c r="AN325" s="37"/>
      <c r="AO325" s="451">
        <f>AVERAGE(D325:AN325)</f>
        <v>58.620000000000005</v>
      </c>
      <c r="AP325" s="455">
        <f t="shared" si="17"/>
        <v>70.11</v>
      </c>
    </row>
    <row r="326" spans="1:42" s="36" customFormat="1" x14ac:dyDescent="0.25">
      <c r="A326" s="248"/>
      <c r="B326" s="161" t="s">
        <v>510</v>
      </c>
      <c r="C326" s="149" t="s">
        <v>19</v>
      </c>
      <c r="D326" s="38"/>
      <c r="E326" s="37"/>
      <c r="F326" s="216"/>
      <c r="G326" s="40"/>
      <c r="H326" s="42"/>
      <c r="I326" s="44"/>
      <c r="J326" s="49"/>
      <c r="K326" s="49"/>
      <c r="L326" s="49"/>
      <c r="M326" s="45"/>
      <c r="N326" s="298"/>
      <c r="O326" s="183">
        <v>30</v>
      </c>
      <c r="P326" s="37">
        <v>32.299999999999997</v>
      </c>
      <c r="Q326" s="37">
        <v>31</v>
      </c>
      <c r="R326" s="39">
        <v>27.34</v>
      </c>
      <c r="S326" s="184"/>
      <c r="T326" s="185"/>
      <c r="U326" s="186"/>
      <c r="V326" s="187"/>
      <c r="W326" s="372"/>
      <c r="X326" s="385"/>
      <c r="Y326" s="185"/>
      <c r="Z326" s="203"/>
      <c r="AA326" s="412"/>
      <c r="AB326" s="425"/>
      <c r="AC326" s="183"/>
      <c r="AD326" s="37"/>
      <c r="AE326" s="37"/>
      <c r="AF326" s="37"/>
      <c r="AG326" s="37"/>
      <c r="AH326" s="37"/>
      <c r="AI326" s="37"/>
      <c r="AJ326" s="37"/>
      <c r="AK326" s="37"/>
      <c r="AL326" s="37"/>
      <c r="AM326" s="37"/>
      <c r="AN326" s="37"/>
      <c r="AO326" s="451">
        <f>AVERAGE(D326:AN326)</f>
        <v>30.16</v>
      </c>
      <c r="AP326" s="455">
        <f t="shared" si="17"/>
        <v>27.34</v>
      </c>
    </row>
    <row r="327" spans="1:42" s="36" customFormat="1" x14ac:dyDescent="0.25">
      <c r="A327" s="248"/>
      <c r="B327" s="161" t="s">
        <v>511</v>
      </c>
      <c r="C327" s="149" t="s">
        <v>19</v>
      </c>
      <c r="D327" s="38"/>
      <c r="E327" s="37"/>
      <c r="F327" s="216"/>
      <c r="G327" s="40">
        <v>46.74</v>
      </c>
      <c r="H327" s="42">
        <v>29.28</v>
      </c>
      <c r="I327" s="44"/>
      <c r="J327" s="49"/>
      <c r="K327" s="49"/>
      <c r="L327" s="49"/>
      <c r="M327" s="45"/>
      <c r="N327" s="298"/>
      <c r="O327" s="183"/>
      <c r="P327" s="37"/>
      <c r="Q327" s="37"/>
      <c r="R327" s="39"/>
      <c r="S327" s="184"/>
      <c r="T327" s="185"/>
      <c r="U327" s="186"/>
      <c r="V327" s="187"/>
      <c r="W327" s="372"/>
      <c r="X327" s="385"/>
      <c r="Y327" s="185"/>
      <c r="Z327" s="203"/>
      <c r="AA327" s="412"/>
      <c r="AB327" s="425"/>
      <c r="AC327" s="183"/>
      <c r="AD327" s="37"/>
      <c r="AE327" s="37"/>
      <c r="AF327" s="37"/>
      <c r="AG327" s="37"/>
      <c r="AH327" s="37"/>
      <c r="AI327" s="37"/>
      <c r="AJ327" s="37"/>
      <c r="AK327" s="37"/>
      <c r="AL327" s="37"/>
      <c r="AM327" s="37"/>
      <c r="AN327" s="37"/>
      <c r="AO327" s="451">
        <f>AVERAGE(D327:AN327)</f>
        <v>38.010000000000005</v>
      </c>
      <c r="AP327" s="455">
        <f t="shared" si="17"/>
        <v>29.28</v>
      </c>
    </row>
    <row r="328" spans="1:42" s="36" customFormat="1" x14ac:dyDescent="0.25">
      <c r="A328" s="248"/>
      <c r="B328" s="161" t="s">
        <v>512</v>
      </c>
      <c r="C328" s="149" t="s">
        <v>19</v>
      </c>
      <c r="D328" s="38"/>
      <c r="E328" s="37"/>
      <c r="F328" s="216"/>
      <c r="G328" s="40">
        <v>46.74</v>
      </c>
      <c r="H328" s="42">
        <v>29.28</v>
      </c>
      <c r="I328" s="44"/>
      <c r="J328" s="49"/>
      <c r="K328" s="49"/>
      <c r="L328" s="49"/>
      <c r="M328" s="45"/>
      <c r="N328" s="298"/>
      <c r="O328" s="183"/>
      <c r="P328" s="37"/>
      <c r="Q328" s="37"/>
      <c r="R328" s="39"/>
      <c r="S328" s="184"/>
      <c r="T328" s="185"/>
      <c r="U328" s="186"/>
      <c r="V328" s="187"/>
      <c r="W328" s="372"/>
      <c r="X328" s="385"/>
      <c r="Y328" s="185"/>
      <c r="Z328" s="203"/>
      <c r="AA328" s="412"/>
      <c r="AB328" s="425"/>
      <c r="AC328" s="183"/>
      <c r="AD328" s="37"/>
      <c r="AE328" s="37"/>
      <c r="AF328" s="37"/>
      <c r="AG328" s="37"/>
      <c r="AH328" s="37"/>
      <c r="AI328" s="37"/>
      <c r="AJ328" s="37"/>
      <c r="AK328" s="37"/>
      <c r="AL328" s="37"/>
      <c r="AM328" s="37"/>
      <c r="AN328" s="37"/>
      <c r="AO328" s="451">
        <f>AVERAGE(D328:AN328)</f>
        <v>38.010000000000005</v>
      </c>
      <c r="AP328" s="455">
        <f t="shared" si="17"/>
        <v>29.28</v>
      </c>
    </row>
    <row r="329" spans="1:42" s="36" customFormat="1" ht="15.75" x14ac:dyDescent="0.25">
      <c r="A329" s="147" t="s">
        <v>158</v>
      </c>
      <c r="B329" s="148" t="s">
        <v>159</v>
      </c>
      <c r="C329" s="149"/>
      <c r="D329" s="38"/>
      <c r="E329" s="37"/>
      <c r="F329" s="216"/>
      <c r="G329" s="40"/>
      <c r="H329" s="42"/>
      <c r="I329" s="38"/>
      <c r="J329" s="37"/>
      <c r="K329" s="37"/>
      <c r="L329" s="37"/>
      <c r="M329" s="39"/>
      <c r="N329" s="182"/>
      <c r="O329" s="183"/>
      <c r="P329" s="37"/>
      <c r="Q329" s="37"/>
      <c r="R329" s="39"/>
      <c r="S329" s="184"/>
      <c r="T329" s="185"/>
      <c r="U329" s="186"/>
      <c r="V329" s="187"/>
      <c r="W329" s="372"/>
      <c r="X329" s="385"/>
      <c r="Y329" s="185"/>
      <c r="Z329" s="203"/>
      <c r="AA329" s="412"/>
      <c r="AB329" s="425"/>
      <c r="AC329" s="183"/>
      <c r="AD329" s="37"/>
      <c r="AE329" s="37"/>
      <c r="AF329" s="37"/>
      <c r="AG329" s="37"/>
      <c r="AH329" s="37"/>
      <c r="AI329" s="37"/>
      <c r="AJ329" s="37"/>
      <c r="AK329" s="37"/>
      <c r="AL329" s="37"/>
      <c r="AM329" s="37"/>
      <c r="AN329" s="37"/>
      <c r="AO329" s="451" t="s">
        <v>7</v>
      </c>
      <c r="AP329" s="455" t="s">
        <v>7</v>
      </c>
    </row>
    <row r="330" spans="1:42" s="36" customFormat="1" x14ac:dyDescent="0.25">
      <c r="A330" s="147"/>
      <c r="B330" s="218" t="s">
        <v>513</v>
      </c>
      <c r="C330" s="149" t="s">
        <v>19</v>
      </c>
      <c r="D330" s="38"/>
      <c r="E330" s="37"/>
      <c r="F330" s="216"/>
      <c r="G330" s="40"/>
      <c r="H330" s="42"/>
      <c r="I330" s="38">
        <v>18.46</v>
      </c>
      <c r="J330" s="37">
        <v>20.74</v>
      </c>
      <c r="K330" s="37">
        <v>14.25</v>
      </c>
      <c r="L330" s="37">
        <v>15.58</v>
      </c>
      <c r="M330" s="39">
        <v>21.78</v>
      </c>
      <c r="N330" s="182"/>
      <c r="O330" s="183"/>
      <c r="P330" s="37"/>
      <c r="Q330" s="37"/>
      <c r="R330" s="39"/>
      <c r="S330" s="184"/>
      <c r="T330" s="185"/>
      <c r="U330" s="186">
        <v>20.72</v>
      </c>
      <c r="V330" s="187">
        <v>17.739999999999998</v>
      </c>
      <c r="W330" s="372">
        <v>18.37</v>
      </c>
      <c r="X330" s="385"/>
      <c r="Y330" s="185"/>
      <c r="Z330" s="203"/>
      <c r="AA330" s="412"/>
      <c r="AB330" s="425"/>
      <c r="AC330" s="183"/>
      <c r="AD330" s="37"/>
      <c r="AE330" s="37"/>
      <c r="AF330" s="37"/>
      <c r="AG330" s="37"/>
      <c r="AH330" s="37"/>
      <c r="AI330" s="37"/>
      <c r="AJ330" s="37"/>
      <c r="AK330" s="37"/>
      <c r="AL330" s="37"/>
      <c r="AM330" s="37"/>
      <c r="AN330" s="37"/>
      <c r="AO330" s="451">
        <f>AVERAGE(D330:AN330)</f>
        <v>18.455000000000002</v>
      </c>
      <c r="AP330" s="455">
        <f t="shared" si="17"/>
        <v>16.66</v>
      </c>
    </row>
    <row r="331" spans="1:42" s="36" customFormat="1" x14ac:dyDescent="0.25">
      <c r="A331" s="217"/>
      <c r="B331" s="161" t="s">
        <v>160</v>
      </c>
      <c r="C331" s="149" t="s">
        <v>19</v>
      </c>
      <c r="D331" s="38"/>
      <c r="E331" s="37"/>
      <c r="F331" s="216"/>
      <c r="G331" s="40"/>
      <c r="H331" s="42"/>
      <c r="I331" s="38">
        <v>18</v>
      </c>
      <c r="J331" s="37">
        <v>20.74</v>
      </c>
      <c r="K331" s="37">
        <v>15.74</v>
      </c>
      <c r="L331" s="37">
        <v>10.92</v>
      </c>
      <c r="M331" s="39">
        <v>21.78</v>
      </c>
      <c r="N331" s="182"/>
      <c r="O331" s="183"/>
      <c r="P331" s="37"/>
      <c r="Q331" s="37"/>
      <c r="R331" s="39"/>
      <c r="S331" s="184"/>
      <c r="T331" s="185"/>
      <c r="U331" s="186"/>
      <c r="V331" s="187"/>
      <c r="W331" s="372"/>
      <c r="X331" s="385"/>
      <c r="Y331" s="185"/>
      <c r="Z331" s="203"/>
      <c r="AA331" s="412"/>
      <c r="AB331" s="425"/>
      <c r="AC331" s="183"/>
      <c r="AD331" s="37"/>
      <c r="AE331" s="37"/>
      <c r="AF331" s="37"/>
      <c r="AG331" s="37"/>
      <c r="AH331" s="37"/>
      <c r="AI331" s="37"/>
      <c r="AJ331" s="37"/>
      <c r="AK331" s="37"/>
      <c r="AL331" s="37"/>
      <c r="AM331" s="37"/>
      <c r="AN331" s="37"/>
      <c r="AO331" s="451">
        <f>AVERAGE(D331:AN331)</f>
        <v>17.436</v>
      </c>
      <c r="AP331" s="455">
        <f t="shared" si="17"/>
        <v>10.92</v>
      </c>
    </row>
    <row r="332" spans="1:42" s="36" customFormat="1" ht="15.75" x14ac:dyDescent="0.25">
      <c r="A332" s="147" t="s">
        <v>162</v>
      </c>
      <c r="B332" s="148" t="s">
        <v>163</v>
      </c>
      <c r="C332" s="149"/>
      <c r="D332" s="38"/>
      <c r="E332" s="37"/>
      <c r="F332" s="216"/>
      <c r="G332" s="40"/>
      <c r="H332" s="42"/>
      <c r="I332" s="38"/>
      <c r="J332" s="37"/>
      <c r="K332" s="37"/>
      <c r="L332" s="37"/>
      <c r="M332" s="39"/>
      <c r="N332" s="182"/>
      <c r="O332" s="183"/>
      <c r="P332" s="37"/>
      <c r="Q332" s="37"/>
      <c r="R332" s="39"/>
      <c r="S332" s="184"/>
      <c r="T332" s="185"/>
      <c r="U332" s="186"/>
      <c r="V332" s="187"/>
      <c r="W332" s="372"/>
      <c r="X332" s="385"/>
      <c r="Y332" s="185"/>
      <c r="Z332" s="203"/>
      <c r="AA332" s="412"/>
      <c r="AB332" s="425"/>
      <c r="AC332" s="183"/>
      <c r="AD332" s="37"/>
      <c r="AE332" s="37"/>
      <c r="AF332" s="37"/>
      <c r="AG332" s="37"/>
      <c r="AH332" s="37"/>
      <c r="AI332" s="37"/>
      <c r="AJ332" s="37"/>
      <c r="AK332" s="37"/>
      <c r="AL332" s="37"/>
      <c r="AM332" s="37"/>
      <c r="AN332" s="37"/>
      <c r="AO332" s="451" t="s">
        <v>7</v>
      </c>
      <c r="AP332" s="455" t="s">
        <v>7</v>
      </c>
    </row>
    <row r="333" spans="1:42" s="36" customFormat="1" x14ac:dyDescent="0.25">
      <c r="A333" s="217"/>
      <c r="B333" s="161" t="s">
        <v>163</v>
      </c>
      <c r="C333" s="149" t="s">
        <v>19</v>
      </c>
      <c r="D333" s="38">
        <v>45.13</v>
      </c>
      <c r="E333" s="37">
        <v>78</v>
      </c>
      <c r="F333" s="299"/>
      <c r="G333" s="40"/>
      <c r="H333" s="42"/>
      <c r="I333" s="38">
        <v>62.67</v>
      </c>
      <c r="J333" s="37">
        <v>74.400000000000006</v>
      </c>
      <c r="K333" s="37">
        <v>38.74</v>
      </c>
      <c r="L333" s="37">
        <v>74.44</v>
      </c>
      <c r="M333" s="39">
        <v>50.12</v>
      </c>
      <c r="N333" s="182"/>
      <c r="O333" s="183"/>
      <c r="P333" s="37"/>
      <c r="Q333" s="37"/>
      <c r="R333" s="39"/>
      <c r="S333" s="184"/>
      <c r="T333" s="185"/>
      <c r="U333" s="186"/>
      <c r="V333" s="187"/>
      <c r="W333" s="372"/>
      <c r="X333" s="385"/>
      <c r="Y333" s="185"/>
      <c r="Z333" s="203"/>
      <c r="AA333" s="412"/>
      <c r="AB333" s="425"/>
      <c r="AC333" s="183"/>
      <c r="AD333" s="37"/>
      <c r="AE333" s="37"/>
      <c r="AF333" s="37"/>
      <c r="AG333" s="37"/>
      <c r="AH333" s="37"/>
      <c r="AI333" s="37"/>
      <c r="AJ333" s="37"/>
      <c r="AK333" s="37"/>
      <c r="AL333" s="37"/>
      <c r="AM333" s="37"/>
      <c r="AN333" s="37"/>
      <c r="AO333" s="451">
        <f>AVERAGE(D333:AN333)</f>
        <v>60.500000000000007</v>
      </c>
      <c r="AP333" s="455">
        <f t="shared" ref="AP333:AP382" si="19">AVERAGE(E333,H333,L333,N333,R333,S333,V333,AB333,AC333,AG333,AK333,Y333,Z333)</f>
        <v>76.22</v>
      </c>
    </row>
    <row r="334" spans="1:42" s="36" customFormat="1" ht="21.75" customHeight="1" x14ac:dyDescent="0.3">
      <c r="A334" s="235" t="s">
        <v>164</v>
      </c>
      <c r="B334" s="236" t="s">
        <v>165</v>
      </c>
      <c r="C334" s="237"/>
      <c r="D334" s="29"/>
      <c r="E334" s="18"/>
      <c r="F334" s="164"/>
      <c r="G334" s="27"/>
      <c r="H334" s="26"/>
      <c r="I334" s="29"/>
      <c r="J334" s="18"/>
      <c r="K334" s="18"/>
      <c r="L334" s="18"/>
      <c r="M334" s="30"/>
      <c r="N334" s="177"/>
      <c r="O334" s="178"/>
      <c r="P334" s="18"/>
      <c r="Q334" s="18"/>
      <c r="R334" s="30"/>
      <c r="S334" s="155"/>
      <c r="T334" s="156"/>
      <c r="U334" s="157"/>
      <c r="V334" s="158"/>
      <c r="W334" s="374"/>
      <c r="X334" s="387"/>
      <c r="Y334" s="156"/>
      <c r="Z334" s="211"/>
      <c r="AA334" s="409"/>
      <c r="AB334" s="421"/>
      <c r="AC334" s="178"/>
      <c r="AD334" s="18"/>
      <c r="AE334" s="18"/>
      <c r="AF334" s="18"/>
      <c r="AG334" s="18"/>
      <c r="AH334" s="18"/>
      <c r="AI334" s="18"/>
      <c r="AJ334" s="18"/>
      <c r="AK334" s="18"/>
      <c r="AL334" s="18"/>
      <c r="AM334" s="18"/>
      <c r="AN334" s="18"/>
      <c r="AO334" s="451"/>
      <c r="AP334" s="458"/>
    </row>
    <row r="335" spans="1:42" s="36" customFormat="1" ht="20.45" customHeight="1" x14ac:dyDescent="0.25">
      <c r="A335" s="147" t="s">
        <v>166</v>
      </c>
      <c r="B335" s="148" t="s">
        <v>167</v>
      </c>
      <c r="C335" s="149"/>
      <c r="D335" s="29"/>
      <c r="E335" s="18"/>
      <c r="F335" s="164"/>
      <c r="G335" s="27"/>
      <c r="H335" s="26"/>
      <c r="I335" s="29"/>
      <c r="J335" s="18"/>
      <c r="K335" s="18"/>
      <c r="L335" s="18"/>
      <c r="M335" s="30"/>
      <c r="N335" s="177"/>
      <c r="O335" s="178"/>
      <c r="P335" s="18"/>
      <c r="Q335" s="18"/>
      <c r="R335" s="30"/>
      <c r="S335" s="155"/>
      <c r="T335" s="156"/>
      <c r="U335" s="157"/>
      <c r="V335" s="158"/>
      <c r="W335" s="374"/>
      <c r="X335" s="387"/>
      <c r="Y335" s="156"/>
      <c r="Z335" s="211"/>
      <c r="AA335" s="409"/>
      <c r="AB335" s="421"/>
      <c r="AC335" s="178"/>
      <c r="AD335" s="18"/>
      <c r="AE335" s="18"/>
      <c r="AF335" s="18"/>
      <c r="AG335" s="18"/>
      <c r="AH335" s="18"/>
      <c r="AI335" s="18"/>
      <c r="AJ335" s="18"/>
      <c r="AK335" s="18"/>
      <c r="AL335" s="18"/>
      <c r="AM335" s="18"/>
      <c r="AN335" s="18"/>
      <c r="AO335" s="451" t="s">
        <v>7</v>
      </c>
      <c r="AP335" s="455" t="s">
        <v>7</v>
      </c>
    </row>
    <row r="336" spans="1:42" ht="15.6" customHeight="1" x14ac:dyDescent="0.25">
      <c r="A336" s="147" t="s">
        <v>168</v>
      </c>
      <c r="B336" s="148" t="s">
        <v>171</v>
      </c>
      <c r="C336" s="149"/>
      <c r="D336" s="38"/>
      <c r="E336" s="37"/>
      <c r="F336" s="300"/>
      <c r="G336" s="44"/>
      <c r="H336" s="49"/>
      <c r="I336" s="38"/>
      <c r="J336" s="37"/>
      <c r="K336" s="37"/>
      <c r="L336" s="37"/>
      <c r="M336" s="39"/>
      <c r="N336" s="182"/>
      <c r="O336" s="183"/>
      <c r="P336" s="37"/>
      <c r="Q336" s="37"/>
      <c r="R336" s="39"/>
      <c r="S336" s="184"/>
      <c r="T336" s="185"/>
      <c r="U336" s="186"/>
      <c r="V336" s="187"/>
      <c r="W336" s="372"/>
      <c r="X336" s="385"/>
      <c r="Y336" s="185"/>
      <c r="Z336" s="203"/>
      <c r="AA336" s="412"/>
      <c r="AB336" s="425"/>
      <c r="AC336" s="183"/>
      <c r="AD336" s="37"/>
      <c r="AE336" s="37"/>
      <c r="AF336" s="37"/>
      <c r="AG336" s="37"/>
      <c r="AH336" s="37"/>
      <c r="AI336" s="37"/>
      <c r="AJ336" s="37"/>
      <c r="AK336" s="37"/>
      <c r="AL336" s="37"/>
      <c r="AM336" s="37"/>
      <c r="AN336" s="37"/>
      <c r="AO336" s="451" t="s">
        <v>7</v>
      </c>
      <c r="AP336" s="455" t="s">
        <v>7</v>
      </c>
    </row>
    <row r="337" spans="1:92" ht="15.6" customHeight="1" x14ac:dyDescent="0.25">
      <c r="A337" s="147"/>
      <c r="B337" s="301" t="s">
        <v>172</v>
      </c>
      <c r="C337" s="149"/>
      <c r="D337" s="38"/>
      <c r="E337" s="37"/>
      <c r="F337" s="300"/>
      <c r="G337" s="44"/>
      <c r="H337" s="49"/>
      <c r="I337" s="38"/>
      <c r="J337" s="37"/>
      <c r="K337" s="37"/>
      <c r="L337" s="37"/>
      <c r="M337" s="39"/>
      <c r="N337" s="182"/>
      <c r="O337" s="183"/>
      <c r="P337" s="37"/>
      <c r="Q337" s="37"/>
      <c r="R337" s="39"/>
      <c r="S337" s="184"/>
      <c r="T337" s="185"/>
      <c r="U337" s="186"/>
      <c r="V337" s="187"/>
      <c r="W337" s="372"/>
      <c r="X337" s="385"/>
      <c r="Y337" s="185"/>
      <c r="Z337" s="203"/>
      <c r="AA337" s="412"/>
      <c r="AB337" s="425"/>
      <c r="AC337" s="183"/>
      <c r="AD337" s="37"/>
      <c r="AE337" s="37"/>
      <c r="AF337" s="37"/>
      <c r="AG337" s="37"/>
      <c r="AH337" s="37"/>
      <c r="AI337" s="37"/>
      <c r="AJ337" s="37"/>
      <c r="AK337" s="37"/>
      <c r="AL337" s="37"/>
      <c r="AM337" s="37"/>
      <c r="AN337" s="37"/>
      <c r="AO337" s="451" t="s">
        <v>7</v>
      </c>
      <c r="AP337" s="455" t="s">
        <v>7</v>
      </c>
    </row>
    <row r="338" spans="1:92" ht="15.6" customHeight="1" x14ac:dyDescent="0.25">
      <c r="A338" s="147"/>
      <c r="B338" s="218" t="s">
        <v>514</v>
      </c>
      <c r="C338" s="163" t="s">
        <v>174</v>
      </c>
      <c r="D338" s="38"/>
      <c r="E338" s="37"/>
      <c r="F338" s="300"/>
      <c r="G338" s="44">
        <v>8.5299999999999994</v>
      </c>
      <c r="H338" s="49">
        <v>7.94</v>
      </c>
      <c r="I338" s="38">
        <v>6.72</v>
      </c>
      <c r="J338" s="37">
        <v>6.25</v>
      </c>
      <c r="K338" s="37">
        <v>6.7</v>
      </c>
      <c r="L338" s="37">
        <v>6.54</v>
      </c>
      <c r="M338" s="39">
        <v>9.3000000000000007</v>
      </c>
      <c r="N338" s="182"/>
      <c r="O338" s="183"/>
      <c r="P338" s="37"/>
      <c r="Q338" s="37"/>
      <c r="R338" s="39"/>
      <c r="S338" s="184"/>
      <c r="T338" s="185"/>
      <c r="U338" s="186"/>
      <c r="V338" s="187"/>
      <c r="W338" s="372"/>
      <c r="X338" s="385"/>
      <c r="Y338" s="185"/>
      <c r="Z338" s="203"/>
      <c r="AA338" s="412"/>
      <c r="AB338" s="425"/>
      <c r="AC338" s="183"/>
      <c r="AD338" s="37"/>
      <c r="AE338" s="37"/>
      <c r="AF338" s="37"/>
      <c r="AG338" s="37"/>
      <c r="AH338" s="37"/>
      <c r="AI338" s="37"/>
      <c r="AJ338" s="37"/>
      <c r="AK338" s="37"/>
      <c r="AL338" s="37"/>
      <c r="AM338" s="37"/>
      <c r="AN338" s="37"/>
      <c r="AO338" s="451">
        <f>AVERAGE(D338:AN338)</f>
        <v>7.4257142857142862</v>
      </c>
      <c r="AP338" s="455">
        <f t="shared" si="19"/>
        <v>7.24</v>
      </c>
    </row>
    <row r="339" spans="1:92" s="1" customFormat="1" ht="15.6" customHeight="1" x14ac:dyDescent="0.2">
      <c r="A339" s="217"/>
      <c r="B339" s="161" t="s">
        <v>173</v>
      </c>
      <c r="C339" s="163" t="s">
        <v>174</v>
      </c>
      <c r="D339" s="44"/>
      <c r="E339" s="49"/>
      <c r="F339" s="300"/>
      <c r="G339" s="44"/>
      <c r="H339" s="49"/>
      <c r="I339" s="44"/>
      <c r="J339" s="49"/>
      <c r="K339" s="49"/>
      <c r="L339" s="49"/>
      <c r="M339" s="45"/>
      <c r="N339" s="298"/>
      <c r="O339" s="302">
        <v>14.35</v>
      </c>
      <c r="P339" s="49">
        <v>8.26</v>
      </c>
      <c r="Q339" s="49">
        <v>12.65</v>
      </c>
      <c r="R339" s="45">
        <v>14.56</v>
      </c>
      <c r="S339" s="250"/>
      <c r="T339" s="251"/>
      <c r="U339" s="252"/>
      <c r="V339" s="253"/>
      <c r="W339" s="377"/>
      <c r="X339" s="389">
        <v>12.13</v>
      </c>
      <c r="Y339" s="251">
        <v>9.82</v>
      </c>
      <c r="Z339" s="303"/>
      <c r="AA339" s="416"/>
      <c r="AB339" s="431"/>
      <c r="AC339" s="302"/>
      <c r="AD339" s="49"/>
      <c r="AE339" s="49"/>
      <c r="AF339" s="49"/>
      <c r="AG339" s="49"/>
      <c r="AH339" s="49"/>
      <c r="AI339" s="49"/>
      <c r="AJ339" s="49"/>
      <c r="AK339" s="49"/>
      <c r="AL339" s="49"/>
      <c r="AM339" s="49"/>
      <c r="AN339" s="49"/>
      <c r="AO339" s="451">
        <f>AVERAGE(D339:AN339)</f>
        <v>11.961666666666668</v>
      </c>
      <c r="AP339" s="455">
        <f t="shared" si="19"/>
        <v>12.190000000000001</v>
      </c>
    </row>
    <row r="340" spans="1:92" s="1" customFormat="1" ht="15.6" customHeight="1" x14ac:dyDescent="0.2">
      <c r="A340" s="217"/>
      <c r="B340" s="161" t="s">
        <v>515</v>
      </c>
      <c r="C340" s="163" t="s">
        <v>174</v>
      </c>
      <c r="D340" s="44">
        <v>14.25</v>
      </c>
      <c r="E340" s="49">
        <v>9.6</v>
      </c>
      <c r="F340" s="300">
        <v>11.9</v>
      </c>
      <c r="G340" s="44"/>
      <c r="H340" s="49"/>
      <c r="I340" s="44">
        <v>7.21</v>
      </c>
      <c r="J340" s="49">
        <v>7.4</v>
      </c>
      <c r="K340" s="49">
        <v>7.56</v>
      </c>
      <c r="L340" s="49">
        <v>8.31</v>
      </c>
      <c r="M340" s="45">
        <v>9.64</v>
      </c>
      <c r="N340" s="298"/>
      <c r="O340" s="302"/>
      <c r="P340" s="49"/>
      <c r="Q340" s="49"/>
      <c r="R340" s="45"/>
      <c r="S340" s="250"/>
      <c r="T340" s="251"/>
      <c r="U340" s="252"/>
      <c r="V340" s="253"/>
      <c r="W340" s="377"/>
      <c r="X340" s="389"/>
      <c r="Y340" s="251"/>
      <c r="Z340" s="303"/>
      <c r="AA340" s="416"/>
      <c r="AB340" s="431">
        <v>16.7</v>
      </c>
      <c r="AC340" s="302"/>
      <c r="AD340" s="49"/>
      <c r="AE340" s="49"/>
      <c r="AF340" s="49"/>
      <c r="AG340" s="49"/>
      <c r="AH340" s="49"/>
      <c r="AI340" s="49"/>
      <c r="AJ340" s="49"/>
      <c r="AK340" s="49"/>
      <c r="AL340" s="49"/>
      <c r="AM340" s="49"/>
      <c r="AN340" s="49"/>
      <c r="AO340" s="451">
        <f>AVERAGE(D340:AN340)</f>
        <v>10.285555555555556</v>
      </c>
      <c r="AP340" s="455">
        <f t="shared" si="19"/>
        <v>11.536666666666667</v>
      </c>
    </row>
    <row r="341" spans="1:92" s="1" customFormat="1" ht="15.6" customHeight="1" x14ac:dyDescent="0.2">
      <c r="A341" s="217"/>
      <c r="B341" s="161" t="s">
        <v>516</v>
      </c>
      <c r="C341" s="163" t="s">
        <v>174</v>
      </c>
      <c r="D341" s="44"/>
      <c r="E341" s="49"/>
      <c r="F341" s="300"/>
      <c r="G341" s="44"/>
      <c r="H341" s="49"/>
      <c r="I341" s="44"/>
      <c r="J341" s="49"/>
      <c r="K341" s="49"/>
      <c r="L341" s="49"/>
      <c r="M341" s="45"/>
      <c r="N341" s="298">
        <v>28.76</v>
      </c>
      <c r="O341" s="302"/>
      <c r="P341" s="49"/>
      <c r="Q341" s="49"/>
      <c r="R341" s="45"/>
      <c r="S341" s="250"/>
      <c r="T341" s="251"/>
      <c r="U341" s="252"/>
      <c r="V341" s="253"/>
      <c r="W341" s="377"/>
      <c r="X341" s="389"/>
      <c r="Y341" s="251"/>
      <c r="Z341" s="303"/>
      <c r="AA341" s="416"/>
      <c r="AB341" s="431"/>
      <c r="AC341" s="302"/>
      <c r="AD341" s="49"/>
      <c r="AE341" s="49"/>
      <c r="AF341" s="49"/>
      <c r="AG341" s="49"/>
      <c r="AH341" s="49"/>
      <c r="AI341" s="49"/>
      <c r="AJ341" s="49"/>
      <c r="AK341" s="49"/>
      <c r="AL341" s="49"/>
      <c r="AM341" s="49"/>
      <c r="AN341" s="49"/>
      <c r="AO341" s="451">
        <f>AVERAGE(D341:AN341)</f>
        <v>28.76</v>
      </c>
      <c r="AP341" s="455">
        <f t="shared" si="19"/>
        <v>28.76</v>
      </c>
    </row>
    <row r="342" spans="1:92" ht="15.6" customHeight="1" x14ac:dyDescent="0.25">
      <c r="A342" s="217"/>
      <c r="B342" s="161" t="s">
        <v>177</v>
      </c>
      <c r="C342" s="149" t="s">
        <v>19</v>
      </c>
      <c r="D342" s="38"/>
      <c r="E342" s="37"/>
      <c r="F342" s="300"/>
      <c r="G342" s="44"/>
      <c r="H342" s="49"/>
      <c r="I342" s="38"/>
      <c r="J342" s="37"/>
      <c r="K342" s="37"/>
      <c r="L342" s="37"/>
      <c r="M342" s="39"/>
      <c r="N342" s="182"/>
      <c r="O342" s="183"/>
      <c r="P342" s="37"/>
      <c r="Q342" s="37"/>
      <c r="R342" s="39"/>
      <c r="S342" s="184"/>
      <c r="T342" s="185"/>
      <c r="U342" s="186"/>
      <c r="V342" s="187"/>
      <c r="W342" s="372"/>
      <c r="X342" s="385"/>
      <c r="Y342" s="185"/>
      <c r="Z342" s="203"/>
      <c r="AA342" s="412"/>
      <c r="AB342" s="425"/>
      <c r="AC342" s="183"/>
      <c r="AD342" s="37"/>
      <c r="AE342" s="37"/>
      <c r="AF342" s="37"/>
      <c r="AG342" s="37"/>
      <c r="AH342" s="37"/>
      <c r="AI342" s="37"/>
      <c r="AJ342" s="37"/>
      <c r="AK342" s="37"/>
      <c r="AL342" s="37"/>
      <c r="AM342" s="37"/>
      <c r="AN342" s="37"/>
      <c r="AO342" s="451" t="s">
        <v>7</v>
      </c>
      <c r="AP342" s="455" t="s">
        <v>7</v>
      </c>
    </row>
    <row r="343" spans="1:92" s="71" customFormat="1" ht="15.6" customHeight="1" x14ac:dyDescent="0.25">
      <c r="A343" s="248"/>
      <c r="B343" s="174" t="s">
        <v>178</v>
      </c>
      <c r="C343" s="149" t="s">
        <v>19</v>
      </c>
      <c r="D343" s="38">
        <v>6.37</v>
      </c>
      <c r="E343" s="37">
        <v>5.91</v>
      </c>
      <c r="F343" s="300">
        <v>6.19</v>
      </c>
      <c r="G343" s="44">
        <v>8.5</v>
      </c>
      <c r="H343" s="49">
        <v>9.1300000000000008</v>
      </c>
      <c r="I343" s="38">
        <v>6.92</v>
      </c>
      <c r="J343" s="37">
        <v>9.5399999999999991</v>
      </c>
      <c r="K343" s="37">
        <v>6.51</v>
      </c>
      <c r="L343" s="37">
        <v>7.56</v>
      </c>
      <c r="M343" s="39">
        <v>9.0299999999999994</v>
      </c>
      <c r="N343" s="182"/>
      <c r="O343" s="183">
        <v>6.93</v>
      </c>
      <c r="P343" s="37">
        <v>6.79</v>
      </c>
      <c r="Q343" s="37">
        <v>9.1999999999999993</v>
      </c>
      <c r="R343" s="41">
        <v>7.49</v>
      </c>
      <c r="S343" s="167">
        <v>5.88</v>
      </c>
      <c r="T343" s="168">
        <v>6.03</v>
      </c>
      <c r="U343" s="169"/>
      <c r="V343" s="170"/>
      <c r="W343" s="371"/>
      <c r="X343" s="383">
        <v>7.12</v>
      </c>
      <c r="Y343" s="168">
        <v>6.71</v>
      </c>
      <c r="Z343" s="188"/>
      <c r="AA343" s="410"/>
      <c r="AB343" s="422"/>
      <c r="AC343" s="214">
        <v>5.82</v>
      </c>
      <c r="AD343" s="42">
        <v>6.64</v>
      </c>
      <c r="AE343" s="42">
        <v>7.94</v>
      </c>
      <c r="AF343" s="42">
        <v>5.99</v>
      </c>
      <c r="AG343" s="42">
        <v>5.75</v>
      </c>
      <c r="AH343" s="42">
        <v>6.64</v>
      </c>
      <c r="AI343" s="42">
        <v>7.94</v>
      </c>
      <c r="AJ343" s="42">
        <v>5.56</v>
      </c>
      <c r="AK343" s="42">
        <v>5.96</v>
      </c>
      <c r="AL343" s="42">
        <v>6.64</v>
      </c>
      <c r="AM343" s="42">
        <v>7.94</v>
      </c>
      <c r="AN343" s="42">
        <v>6.02</v>
      </c>
      <c r="AO343" s="451">
        <f>AVERAGE(D343:AN343)</f>
        <v>7.0216666666666656</v>
      </c>
      <c r="AP343" s="455">
        <f t="shared" si="19"/>
        <v>6.6900000000000013</v>
      </c>
    </row>
    <row r="344" spans="1:92" s="71" customFormat="1" ht="15.6" customHeight="1" x14ac:dyDescent="0.25">
      <c r="A344" s="248"/>
      <c r="B344" s="174" t="s">
        <v>655</v>
      </c>
      <c r="C344" s="149" t="s">
        <v>19</v>
      </c>
      <c r="D344" s="38"/>
      <c r="E344" s="37"/>
      <c r="F344" s="300"/>
      <c r="G344" s="44"/>
      <c r="H344" s="49"/>
      <c r="I344" s="38"/>
      <c r="J344" s="37"/>
      <c r="K344" s="37"/>
      <c r="L344" s="37"/>
      <c r="M344" s="39"/>
      <c r="N344" s="182"/>
      <c r="O344" s="183"/>
      <c r="P344" s="37"/>
      <c r="Q344" s="37"/>
      <c r="R344" s="41"/>
      <c r="S344" s="167"/>
      <c r="T344" s="168"/>
      <c r="U344" s="169"/>
      <c r="V344" s="170"/>
      <c r="W344" s="371"/>
      <c r="X344" s="383"/>
      <c r="Y344" s="168"/>
      <c r="Z344" s="188"/>
      <c r="AA344" s="410"/>
      <c r="AB344" s="422"/>
      <c r="AC344" s="214">
        <v>7.63</v>
      </c>
      <c r="AD344" s="42">
        <v>17.27</v>
      </c>
      <c r="AE344" s="42">
        <v>12.1</v>
      </c>
      <c r="AF344" s="42">
        <v>14.85</v>
      </c>
      <c r="AG344" s="42">
        <v>7.6</v>
      </c>
      <c r="AH344" s="42">
        <v>17.27</v>
      </c>
      <c r="AI344" s="42">
        <v>14.18</v>
      </c>
      <c r="AJ344" s="42">
        <v>12.35</v>
      </c>
      <c r="AK344" s="42">
        <v>8.83</v>
      </c>
      <c r="AL344" s="42">
        <v>17.27</v>
      </c>
      <c r="AM344" s="42">
        <v>14.18</v>
      </c>
      <c r="AN344" s="42">
        <v>8.5</v>
      </c>
      <c r="AO344" s="451">
        <f>AVERAGE(D344:AN344)</f>
        <v>12.669166666666667</v>
      </c>
      <c r="AP344" s="455">
        <f t="shared" si="19"/>
        <v>8.0200000000000014</v>
      </c>
    </row>
    <row r="345" spans="1:92" s="71" customFormat="1" ht="15.6" customHeight="1" x14ac:dyDescent="0.25">
      <c r="A345" s="248"/>
      <c r="B345" s="174" t="s">
        <v>175</v>
      </c>
      <c r="C345" s="149" t="s">
        <v>19</v>
      </c>
      <c r="D345" s="38"/>
      <c r="E345" s="37"/>
      <c r="F345" s="300"/>
      <c r="G345" s="44"/>
      <c r="H345" s="49"/>
      <c r="I345" s="38"/>
      <c r="J345" s="37"/>
      <c r="K345" s="37"/>
      <c r="L345" s="37"/>
      <c r="M345" s="39"/>
      <c r="N345" s="182">
        <v>23.01</v>
      </c>
      <c r="O345" s="183">
        <v>12.72</v>
      </c>
      <c r="P345" s="37">
        <v>8.82</v>
      </c>
      <c r="Q345" s="37">
        <v>10.210000000000001</v>
      </c>
      <c r="R345" s="41">
        <v>12.19</v>
      </c>
      <c r="S345" s="167">
        <v>7.82</v>
      </c>
      <c r="T345" s="168">
        <v>8.23</v>
      </c>
      <c r="U345" s="169">
        <v>19.89</v>
      </c>
      <c r="V345" s="170">
        <v>7.97</v>
      </c>
      <c r="W345" s="371">
        <v>12.11</v>
      </c>
      <c r="X345" s="383"/>
      <c r="Y345" s="168"/>
      <c r="Z345" s="171">
        <v>10.88</v>
      </c>
      <c r="AA345" s="410">
        <v>7.6</v>
      </c>
      <c r="AB345" s="422">
        <v>6.19</v>
      </c>
      <c r="AC345" s="214"/>
      <c r="AD345" s="42"/>
      <c r="AE345" s="42"/>
      <c r="AF345" s="42"/>
      <c r="AG345" s="42"/>
      <c r="AH345" s="42"/>
      <c r="AI345" s="42"/>
      <c r="AJ345" s="42"/>
      <c r="AK345" s="42"/>
      <c r="AL345" s="42"/>
      <c r="AM345" s="42"/>
      <c r="AN345" s="42"/>
      <c r="AO345" s="451">
        <f>AVERAGE(D345:AN345)</f>
        <v>11.356923076923078</v>
      </c>
      <c r="AP345" s="455">
        <f t="shared" si="19"/>
        <v>11.343333333333334</v>
      </c>
    </row>
    <row r="346" spans="1:92" s="71" customFormat="1" x14ac:dyDescent="0.25">
      <c r="A346" s="248"/>
      <c r="B346" s="174" t="s">
        <v>176</v>
      </c>
      <c r="C346" s="149" t="s">
        <v>19</v>
      </c>
      <c r="D346" s="38"/>
      <c r="E346" s="37"/>
      <c r="F346" s="300"/>
      <c r="G346" s="44">
        <v>12.86</v>
      </c>
      <c r="H346" s="49">
        <v>13.44</v>
      </c>
      <c r="I346" s="38"/>
      <c r="J346" s="37"/>
      <c r="K346" s="37"/>
      <c r="L346" s="37"/>
      <c r="M346" s="39"/>
      <c r="N346" s="182"/>
      <c r="O346" s="183"/>
      <c r="P346" s="37"/>
      <c r="Q346" s="37"/>
      <c r="R346" s="41"/>
      <c r="S346" s="167"/>
      <c r="T346" s="168"/>
      <c r="U346" s="169"/>
      <c r="V346" s="170"/>
      <c r="W346" s="371"/>
      <c r="X346" s="383"/>
      <c r="Y346" s="168"/>
      <c r="Z346" s="171"/>
      <c r="AA346" s="410"/>
      <c r="AB346" s="422"/>
      <c r="AC346" s="214"/>
      <c r="AD346" s="42"/>
      <c r="AE346" s="42"/>
      <c r="AF346" s="42"/>
      <c r="AG346" s="42"/>
      <c r="AH346" s="42"/>
      <c r="AI346" s="42"/>
      <c r="AJ346" s="42"/>
      <c r="AK346" s="42"/>
      <c r="AL346" s="42"/>
      <c r="AM346" s="42"/>
      <c r="AN346" s="42"/>
      <c r="AO346" s="451">
        <f>AVERAGE(D346:AN346)</f>
        <v>13.149999999999999</v>
      </c>
      <c r="AP346" s="455">
        <f t="shared" si="19"/>
        <v>13.44</v>
      </c>
    </row>
    <row r="347" spans="1:92" s="71" customFormat="1" x14ac:dyDescent="0.25">
      <c r="A347" s="248"/>
      <c r="B347" s="174" t="s">
        <v>179</v>
      </c>
      <c r="C347" s="149" t="s">
        <v>19</v>
      </c>
      <c r="D347" s="38"/>
      <c r="E347" s="37"/>
      <c r="F347" s="300"/>
      <c r="G347" s="44"/>
      <c r="H347" s="49"/>
      <c r="I347" s="38">
        <v>9.9499999999999993</v>
      </c>
      <c r="J347" s="37">
        <v>17.38</v>
      </c>
      <c r="K347" s="37">
        <v>10.39</v>
      </c>
      <c r="L347" s="37">
        <v>13.06</v>
      </c>
      <c r="M347" s="39">
        <v>15.26</v>
      </c>
      <c r="N347" s="182"/>
      <c r="O347" s="183">
        <v>17.64</v>
      </c>
      <c r="P347" s="37">
        <v>19.91</v>
      </c>
      <c r="Q347" s="37">
        <v>15.71</v>
      </c>
      <c r="R347" s="41">
        <v>12.18</v>
      </c>
      <c r="S347" s="167"/>
      <c r="T347" s="168"/>
      <c r="U347" s="169">
        <v>26.46</v>
      </c>
      <c r="V347" s="170">
        <v>11.4</v>
      </c>
      <c r="W347" s="371">
        <v>18.16</v>
      </c>
      <c r="X347" s="383">
        <v>17.71</v>
      </c>
      <c r="Y347" s="168">
        <v>16.79</v>
      </c>
      <c r="Z347" s="171"/>
      <c r="AA347" s="410"/>
      <c r="AB347" s="422">
        <v>17.21</v>
      </c>
      <c r="AC347" s="214"/>
      <c r="AD347" s="42"/>
      <c r="AE347" s="42"/>
      <c r="AF347" s="42"/>
      <c r="AG347" s="42"/>
      <c r="AH347" s="42"/>
      <c r="AI347" s="42"/>
      <c r="AJ347" s="42"/>
      <c r="AK347" s="42"/>
      <c r="AL347" s="42"/>
      <c r="AM347" s="42"/>
      <c r="AN347" s="42"/>
      <c r="AO347" s="451">
        <f>AVERAGE(D347:AN347)</f>
        <v>15.947333333333336</v>
      </c>
      <c r="AP347" s="455">
        <f t="shared" si="19"/>
        <v>14.128</v>
      </c>
    </row>
    <row r="348" spans="1:92" s="71" customFormat="1" x14ac:dyDescent="0.25">
      <c r="A348" s="217"/>
      <c r="B348" s="161" t="s">
        <v>180</v>
      </c>
      <c r="C348" s="149"/>
      <c r="D348" s="40"/>
      <c r="E348" s="42"/>
      <c r="F348" s="300"/>
      <c r="G348" s="44"/>
      <c r="H348" s="49"/>
      <c r="I348" s="38"/>
      <c r="J348" s="37"/>
      <c r="K348" s="37"/>
      <c r="L348" s="37"/>
      <c r="M348" s="39"/>
      <c r="N348" s="182"/>
      <c r="O348" s="183"/>
      <c r="P348" s="37"/>
      <c r="Q348" s="37"/>
      <c r="R348" s="39"/>
      <c r="S348" s="184"/>
      <c r="T348" s="185"/>
      <c r="U348" s="186"/>
      <c r="V348" s="187"/>
      <c r="W348" s="372"/>
      <c r="X348" s="385"/>
      <c r="Y348" s="185"/>
      <c r="Z348" s="203"/>
      <c r="AA348" s="412"/>
      <c r="AB348" s="425"/>
      <c r="AC348" s="183"/>
      <c r="AD348" s="37"/>
      <c r="AE348" s="37"/>
      <c r="AF348" s="37"/>
      <c r="AG348" s="37"/>
      <c r="AH348" s="37"/>
      <c r="AI348" s="37"/>
      <c r="AJ348" s="37"/>
      <c r="AK348" s="37"/>
      <c r="AL348" s="37"/>
      <c r="AM348" s="37"/>
      <c r="AN348" s="37"/>
      <c r="AO348" s="451" t="s">
        <v>7</v>
      </c>
      <c r="AP348" s="455" t="s">
        <v>7</v>
      </c>
      <c r="AQ348" s="72"/>
      <c r="AR348" s="72"/>
      <c r="AS348" s="72"/>
      <c r="AT348" s="72"/>
      <c r="AU348" s="72"/>
      <c r="AV348" s="72"/>
      <c r="AW348" s="72"/>
      <c r="AX348" s="72"/>
      <c r="AY348" s="72"/>
      <c r="AZ348" s="72"/>
      <c r="BA348" s="72"/>
      <c r="BB348" s="72"/>
      <c r="BC348" s="72"/>
      <c r="BD348" s="72"/>
      <c r="BE348" s="72"/>
      <c r="BF348" s="72"/>
      <c r="BG348" s="72"/>
      <c r="BH348" s="72"/>
      <c r="BI348" s="72"/>
      <c r="BJ348" s="72"/>
      <c r="BK348" s="72"/>
      <c r="BL348" s="72"/>
      <c r="BM348" s="72"/>
      <c r="BN348" s="72"/>
      <c r="BO348" s="72"/>
      <c r="BP348" s="72"/>
      <c r="BQ348" s="72"/>
      <c r="BR348" s="72"/>
      <c r="BS348" s="72"/>
      <c r="BT348" s="72"/>
      <c r="BU348" s="72"/>
      <c r="BV348" s="72"/>
      <c r="BW348" s="72"/>
      <c r="BX348" s="72"/>
      <c r="BY348" s="72"/>
      <c r="BZ348" s="72"/>
      <c r="CA348" s="72"/>
      <c r="CB348" s="72"/>
      <c r="CC348" s="72"/>
      <c r="CD348" s="72"/>
      <c r="CE348" s="72"/>
      <c r="CF348" s="72"/>
      <c r="CG348" s="72"/>
      <c r="CH348" s="72"/>
      <c r="CI348" s="72"/>
      <c r="CJ348" s="72"/>
      <c r="CK348" s="72"/>
      <c r="CL348" s="72"/>
      <c r="CM348" s="72"/>
      <c r="CN348" s="72"/>
    </row>
    <row r="349" spans="1:92" s="71" customFormat="1" x14ac:dyDescent="0.25">
      <c r="A349" s="217"/>
      <c r="B349" s="174" t="s">
        <v>176</v>
      </c>
      <c r="C349" s="149" t="s">
        <v>19</v>
      </c>
      <c r="D349" s="40">
        <v>11.25</v>
      </c>
      <c r="E349" s="50">
        <v>11.4</v>
      </c>
      <c r="F349" s="300">
        <v>11.69</v>
      </c>
      <c r="G349" s="44"/>
      <c r="H349" s="49"/>
      <c r="I349" s="38"/>
      <c r="J349" s="37"/>
      <c r="K349" s="37"/>
      <c r="L349" s="37"/>
      <c r="M349" s="39"/>
      <c r="N349" s="182"/>
      <c r="O349" s="183"/>
      <c r="P349" s="37"/>
      <c r="Q349" s="37"/>
      <c r="R349" s="39"/>
      <c r="S349" s="184"/>
      <c r="T349" s="185"/>
      <c r="U349" s="186"/>
      <c r="V349" s="187"/>
      <c r="W349" s="372"/>
      <c r="X349" s="385"/>
      <c r="Y349" s="185"/>
      <c r="Z349" s="203"/>
      <c r="AA349" s="412"/>
      <c r="AB349" s="425"/>
      <c r="AC349" s="183"/>
      <c r="AD349" s="37"/>
      <c r="AE349" s="37"/>
      <c r="AF349" s="37"/>
      <c r="AG349" s="37"/>
      <c r="AH349" s="37"/>
      <c r="AI349" s="37"/>
      <c r="AJ349" s="37"/>
      <c r="AK349" s="37"/>
      <c r="AL349" s="37"/>
      <c r="AM349" s="37"/>
      <c r="AN349" s="37"/>
      <c r="AO349" s="451">
        <f>AVERAGE(D349:AN349)</f>
        <v>11.446666666666665</v>
      </c>
      <c r="AP349" s="455">
        <f t="shared" si="19"/>
        <v>11.4</v>
      </c>
      <c r="AQ349" s="72"/>
      <c r="AR349" s="72"/>
      <c r="AS349" s="72"/>
      <c r="AT349" s="72"/>
      <c r="AU349" s="72"/>
      <c r="AV349" s="72"/>
      <c r="AW349" s="72"/>
      <c r="AX349" s="72"/>
      <c r="AY349" s="72"/>
      <c r="AZ349" s="72"/>
      <c r="BA349" s="72"/>
      <c r="BB349" s="72"/>
      <c r="BC349" s="72"/>
      <c r="BD349" s="72"/>
      <c r="BE349" s="72"/>
      <c r="BF349" s="72"/>
      <c r="BG349" s="72"/>
      <c r="BH349" s="72"/>
      <c r="BI349" s="72"/>
      <c r="BJ349" s="72"/>
      <c r="BK349" s="72"/>
      <c r="BL349" s="72"/>
      <c r="BM349" s="72"/>
      <c r="BN349" s="72"/>
      <c r="BO349" s="72"/>
      <c r="BP349" s="72"/>
      <c r="BQ349" s="72"/>
      <c r="BR349" s="72"/>
      <c r="BS349" s="72"/>
      <c r="BT349" s="72"/>
      <c r="BU349" s="72"/>
      <c r="BV349" s="72"/>
      <c r="BW349" s="72"/>
      <c r="BX349" s="72"/>
      <c r="BY349" s="72"/>
      <c r="BZ349" s="72"/>
      <c r="CA349" s="72"/>
      <c r="CB349" s="72"/>
      <c r="CC349" s="72"/>
      <c r="CD349" s="72"/>
      <c r="CE349" s="72"/>
      <c r="CF349" s="72"/>
      <c r="CG349" s="72"/>
      <c r="CH349" s="72"/>
      <c r="CI349" s="72"/>
      <c r="CJ349" s="72"/>
      <c r="CK349" s="72"/>
      <c r="CL349" s="72"/>
      <c r="CM349" s="72"/>
      <c r="CN349" s="72"/>
    </row>
    <row r="350" spans="1:92" s="71" customFormat="1" x14ac:dyDescent="0.25">
      <c r="A350" s="248"/>
      <c r="B350" s="174" t="s">
        <v>179</v>
      </c>
      <c r="C350" s="149" t="s">
        <v>19</v>
      </c>
      <c r="D350" s="40"/>
      <c r="E350" s="42"/>
      <c r="F350" s="300"/>
      <c r="G350" s="44"/>
      <c r="H350" s="49"/>
      <c r="I350" s="38"/>
      <c r="J350" s="37"/>
      <c r="K350" s="37"/>
      <c r="L350" s="37"/>
      <c r="M350" s="39"/>
      <c r="N350" s="182"/>
      <c r="O350" s="183"/>
      <c r="P350" s="37"/>
      <c r="Q350" s="37"/>
      <c r="R350" s="39"/>
      <c r="S350" s="184"/>
      <c r="T350" s="185"/>
      <c r="U350" s="186"/>
      <c r="V350" s="187"/>
      <c r="W350" s="372"/>
      <c r="X350" s="385"/>
      <c r="Y350" s="185"/>
      <c r="Z350" s="203">
        <v>9.57</v>
      </c>
      <c r="AA350" s="412">
        <v>11.91</v>
      </c>
      <c r="AB350" s="425"/>
      <c r="AC350" s="183"/>
      <c r="AD350" s="37"/>
      <c r="AE350" s="37"/>
      <c r="AF350" s="37"/>
      <c r="AG350" s="37"/>
      <c r="AH350" s="37"/>
      <c r="AI350" s="37"/>
      <c r="AJ350" s="37"/>
      <c r="AK350" s="37"/>
      <c r="AL350" s="37"/>
      <c r="AM350" s="37"/>
      <c r="AN350" s="37"/>
      <c r="AO350" s="451">
        <f>AVERAGE(D350:AN350)</f>
        <v>10.74</v>
      </c>
      <c r="AP350" s="455">
        <f t="shared" si="19"/>
        <v>9.57</v>
      </c>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CJ350" s="72"/>
      <c r="CK350" s="72"/>
      <c r="CL350" s="72"/>
      <c r="CM350" s="72"/>
      <c r="CN350" s="72"/>
    </row>
    <row r="351" spans="1:92" s="71" customFormat="1" ht="15.75" x14ac:dyDescent="0.25">
      <c r="A351" s="172"/>
      <c r="B351" s="301" t="s">
        <v>182</v>
      </c>
      <c r="C351" s="149"/>
      <c r="D351" s="25"/>
      <c r="E351" s="46"/>
      <c r="F351" s="300"/>
      <c r="G351" s="44"/>
      <c r="H351" s="49"/>
      <c r="I351" s="44"/>
      <c r="J351" s="37"/>
      <c r="K351" s="37"/>
      <c r="L351" s="37"/>
      <c r="M351" s="39"/>
      <c r="N351" s="182"/>
      <c r="O351" s="183"/>
      <c r="P351" s="37"/>
      <c r="Q351" s="37"/>
      <c r="R351" s="39"/>
      <c r="S351" s="184"/>
      <c r="T351" s="185"/>
      <c r="U351" s="186"/>
      <c r="V351" s="187"/>
      <c r="W351" s="372"/>
      <c r="X351" s="385"/>
      <c r="Y351" s="185"/>
      <c r="Z351" s="203"/>
      <c r="AA351" s="412"/>
      <c r="AB351" s="425"/>
      <c r="AC351" s="183"/>
      <c r="AD351" s="37"/>
      <c r="AE351" s="37"/>
      <c r="AF351" s="37"/>
      <c r="AG351" s="37"/>
      <c r="AH351" s="37"/>
      <c r="AI351" s="37"/>
      <c r="AJ351" s="37"/>
      <c r="AK351" s="37"/>
      <c r="AL351" s="37"/>
      <c r="AM351" s="37"/>
      <c r="AN351" s="37"/>
      <c r="AO351" s="451" t="s">
        <v>7</v>
      </c>
      <c r="AP351" s="455" t="s">
        <v>7</v>
      </c>
      <c r="AQ351" s="72"/>
      <c r="AR351" s="72"/>
      <c r="AS351" s="72"/>
      <c r="AT351" s="72"/>
      <c r="AU351" s="72"/>
      <c r="AV351" s="72"/>
      <c r="AW351" s="72"/>
      <c r="AX351" s="72"/>
      <c r="AY351" s="72"/>
      <c r="AZ351" s="72"/>
      <c r="BA351" s="72"/>
      <c r="BB351" s="72"/>
      <c r="BC351" s="72"/>
      <c r="BD351" s="72"/>
      <c r="BE351" s="72"/>
      <c r="BF351" s="72"/>
      <c r="BG351" s="72"/>
      <c r="BH351" s="72"/>
      <c r="BI351" s="72"/>
      <c r="BJ351" s="72"/>
      <c r="BK351" s="72"/>
      <c r="BL351" s="72"/>
      <c r="BM351" s="72"/>
      <c r="BN351" s="72"/>
      <c r="BO351" s="72"/>
      <c r="BP351" s="72"/>
      <c r="BQ351" s="72"/>
      <c r="BR351" s="72"/>
      <c r="BS351" s="72"/>
      <c r="BT351" s="72"/>
      <c r="BU351" s="72"/>
      <c r="BV351" s="72"/>
      <c r="BW351" s="72"/>
      <c r="BX351" s="72"/>
      <c r="BY351" s="72"/>
      <c r="BZ351" s="72"/>
      <c r="CA351" s="72"/>
      <c r="CB351" s="72"/>
      <c r="CC351" s="72"/>
      <c r="CD351" s="72"/>
      <c r="CE351" s="72"/>
      <c r="CF351" s="72"/>
      <c r="CG351" s="72"/>
      <c r="CH351" s="72"/>
      <c r="CI351" s="72"/>
      <c r="CJ351" s="72"/>
      <c r="CK351" s="72"/>
      <c r="CL351" s="72"/>
      <c r="CM351" s="72"/>
      <c r="CN351" s="72"/>
    </row>
    <row r="352" spans="1:92" s="71" customFormat="1" x14ac:dyDescent="0.25">
      <c r="A352" s="217"/>
      <c r="B352" s="161" t="s">
        <v>183</v>
      </c>
      <c r="C352" s="149"/>
      <c r="D352" s="25"/>
      <c r="E352" s="46"/>
      <c r="F352" s="300"/>
      <c r="G352" s="38"/>
      <c r="H352" s="49"/>
      <c r="I352" s="38"/>
      <c r="J352" s="37"/>
      <c r="K352" s="37"/>
      <c r="L352" s="37"/>
      <c r="M352" s="39"/>
      <c r="N352" s="182"/>
      <c r="O352" s="183"/>
      <c r="P352" s="37"/>
      <c r="Q352" s="37"/>
      <c r="R352" s="39"/>
      <c r="S352" s="184"/>
      <c r="T352" s="185"/>
      <c r="U352" s="186"/>
      <c r="V352" s="187"/>
      <c r="W352" s="372"/>
      <c r="X352" s="385"/>
      <c r="Y352" s="185"/>
      <c r="Z352" s="203"/>
      <c r="AA352" s="412"/>
      <c r="AB352" s="425"/>
      <c r="AC352" s="183"/>
      <c r="AD352" s="37"/>
      <c r="AE352" s="37"/>
      <c r="AF352" s="37"/>
      <c r="AG352" s="37"/>
      <c r="AH352" s="37"/>
      <c r="AI352" s="37"/>
      <c r="AJ352" s="37"/>
      <c r="AK352" s="37"/>
      <c r="AL352" s="37"/>
      <c r="AM352" s="37"/>
      <c r="AN352" s="37"/>
      <c r="AO352" s="451" t="s">
        <v>7</v>
      </c>
      <c r="AP352" s="455" t="s">
        <v>7</v>
      </c>
      <c r="AQ352" s="72"/>
      <c r="AR352" s="72"/>
      <c r="AS352" s="72"/>
      <c r="AT352" s="72"/>
      <c r="AU352" s="72"/>
      <c r="AV352" s="72"/>
      <c r="AW352" s="72"/>
      <c r="AX352" s="72"/>
      <c r="AY352" s="72"/>
      <c r="AZ352" s="72"/>
      <c r="BA352" s="72"/>
      <c r="BB352" s="72"/>
      <c r="BC352" s="72"/>
      <c r="BD352" s="72"/>
      <c r="BE352" s="72"/>
      <c r="BF352" s="72"/>
      <c r="BG352" s="72"/>
      <c r="BH352" s="72"/>
      <c r="BI352" s="72"/>
      <c r="BJ352" s="72"/>
      <c r="BK352" s="72"/>
      <c r="BL352" s="72"/>
      <c r="BM352" s="72"/>
      <c r="BN352" s="72"/>
      <c r="BO352" s="72"/>
      <c r="BP352" s="72"/>
      <c r="BQ352" s="72"/>
      <c r="BR352" s="72"/>
      <c r="BS352" s="72"/>
      <c r="BT352" s="72"/>
      <c r="BU352" s="72"/>
      <c r="BV352" s="72"/>
      <c r="BW352" s="72"/>
      <c r="BX352" s="72"/>
      <c r="BY352" s="72"/>
      <c r="BZ352" s="72"/>
      <c r="CA352" s="72"/>
      <c r="CB352" s="72"/>
      <c r="CC352" s="72"/>
      <c r="CD352" s="72"/>
      <c r="CE352" s="72"/>
      <c r="CF352" s="72"/>
      <c r="CG352" s="72"/>
      <c r="CH352" s="72"/>
      <c r="CI352" s="72"/>
      <c r="CJ352" s="72"/>
      <c r="CK352" s="72"/>
      <c r="CL352" s="72"/>
      <c r="CM352" s="72"/>
      <c r="CN352" s="72"/>
    </row>
    <row r="353" spans="1:92" s="71" customFormat="1" x14ac:dyDescent="0.25">
      <c r="A353" s="217"/>
      <c r="B353" s="174" t="s">
        <v>175</v>
      </c>
      <c r="C353" s="149" t="s">
        <v>19</v>
      </c>
      <c r="D353" s="25"/>
      <c r="E353" s="46"/>
      <c r="F353" s="300"/>
      <c r="G353" s="38"/>
      <c r="H353" s="37"/>
      <c r="I353" s="38"/>
      <c r="J353" s="37"/>
      <c r="K353" s="37"/>
      <c r="L353" s="37"/>
      <c r="M353" s="39"/>
      <c r="N353" s="182"/>
      <c r="O353" s="183">
        <v>7.02</v>
      </c>
      <c r="P353" s="37">
        <v>6.2</v>
      </c>
      <c r="Q353" s="37">
        <v>8.6</v>
      </c>
      <c r="R353" s="39">
        <v>6.48</v>
      </c>
      <c r="S353" s="184"/>
      <c r="T353" s="185"/>
      <c r="U353" s="186"/>
      <c r="V353" s="187"/>
      <c r="W353" s="372"/>
      <c r="X353" s="385"/>
      <c r="Y353" s="185"/>
      <c r="Z353" s="203"/>
      <c r="AA353" s="412"/>
      <c r="AB353" s="425"/>
      <c r="AC353" s="183"/>
      <c r="AD353" s="37"/>
      <c r="AE353" s="37"/>
      <c r="AF353" s="37"/>
      <c r="AG353" s="37"/>
      <c r="AH353" s="37"/>
      <c r="AI353" s="37"/>
      <c r="AJ353" s="37"/>
      <c r="AK353" s="37"/>
      <c r="AL353" s="37"/>
      <c r="AM353" s="37"/>
      <c r="AN353" s="37"/>
      <c r="AO353" s="451">
        <f>AVERAGE(D353:AN353)</f>
        <v>7.0750000000000002</v>
      </c>
      <c r="AP353" s="455">
        <f t="shared" si="19"/>
        <v>6.48</v>
      </c>
      <c r="AQ353" s="72"/>
      <c r="AR353" s="72"/>
      <c r="AS353" s="72"/>
      <c r="AT353" s="72"/>
      <c r="AU353" s="72"/>
      <c r="AV353" s="72"/>
      <c r="AW353" s="72"/>
      <c r="AX353" s="72"/>
      <c r="AY353" s="72"/>
      <c r="AZ353" s="72"/>
      <c r="BA353" s="72"/>
      <c r="BB353" s="72"/>
      <c r="BC353" s="72"/>
      <c r="BD353" s="72"/>
      <c r="BE353" s="72"/>
      <c r="BF353" s="72"/>
      <c r="BG353" s="72"/>
      <c r="BH353" s="72"/>
      <c r="BI353" s="72"/>
      <c r="BJ353" s="72"/>
      <c r="BK353" s="72"/>
      <c r="BL353" s="72"/>
      <c r="BM353" s="72"/>
      <c r="BN353" s="72"/>
      <c r="BO353" s="72"/>
      <c r="BP353" s="72"/>
      <c r="BQ353" s="72"/>
      <c r="BR353" s="72"/>
      <c r="BS353" s="72"/>
      <c r="BT353" s="72"/>
      <c r="BU353" s="72"/>
      <c r="BV353" s="72"/>
      <c r="BW353" s="72"/>
      <c r="BX353" s="72"/>
      <c r="BY353" s="72"/>
      <c r="BZ353" s="72"/>
      <c r="CA353" s="72"/>
      <c r="CB353" s="72"/>
      <c r="CC353" s="72"/>
      <c r="CD353" s="72"/>
      <c r="CE353" s="72"/>
      <c r="CF353" s="72"/>
      <c r="CG353" s="72"/>
      <c r="CH353" s="72"/>
      <c r="CI353" s="72"/>
      <c r="CJ353" s="72"/>
      <c r="CK353" s="72"/>
      <c r="CL353" s="72"/>
      <c r="CM353" s="72"/>
      <c r="CN353" s="72"/>
    </row>
    <row r="354" spans="1:92" s="71" customFormat="1" x14ac:dyDescent="0.25">
      <c r="A354" s="248"/>
      <c r="B354" s="174" t="s">
        <v>176</v>
      </c>
      <c r="C354" s="149" t="s">
        <v>19</v>
      </c>
      <c r="D354" s="25">
        <v>6.51</v>
      </c>
      <c r="E354" s="46">
        <v>7.69</v>
      </c>
      <c r="F354" s="300">
        <v>6.74</v>
      </c>
      <c r="G354" s="38"/>
      <c r="H354" s="37"/>
      <c r="I354" s="38"/>
      <c r="J354" s="37"/>
      <c r="K354" s="37"/>
      <c r="L354" s="37"/>
      <c r="M354" s="39"/>
      <c r="N354" s="182"/>
      <c r="O354" s="183"/>
      <c r="P354" s="37"/>
      <c r="Q354" s="37"/>
      <c r="R354" s="39"/>
      <c r="S354" s="184"/>
      <c r="T354" s="185"/>
      <c r="U354" s="186"/>
      <c r="V354" s="187"/>
      <c r="W354" s="372"/>
      <c r="X354" s="385"/>
      <c r="Y354" s="185"/>
      <c r="Z354" s="203"/>
      <c r="AA354" s="412"/>
      <c r="AB354" s="425"/>
      <c r="AC354" s="183"/>
      <c r="AD354" s="37"/>
      <c r="AE354" s="37"/>
      <c r="AF354" s="37"/>
      <c r="AG354" s="37"/>
      <c r="AH354" s="37"/>
      <c r="AI354" s="37"/>
      <c r="AJ354" s="37"/>
      <c r="AK354" s="37"/>
      <c r="AL354" s="37"/>
      <c r="AM354" s="37"/>
      <c r="AN354" s="37"/>
      <c r="AO354" s="451">
        <f>AVERAGE(D354:AN354)</f>
        <v>6.9799999999999995</v>
      </c>
      <c r="AP354" s="455">
        <f t="shared" si="19"/>
        <v>7.69</v>
      </c>
      <c r="AQ354" s="72"/>
      <c r="AR354" s="72"/>
      <c r="AS354" s="72"/>
      <c r="AT354" s="72"/>
      <c r="AU354" s="72"/>
      <c r="AV354" s="72"/>
      <c r="AW354" s="72"/>
      <c r="AX354" s="72"/>
      <c r="AY354" s="72"/>
      <c r="AZ354" s="72"/>
      <c r="BA354" s="72"/>
      <c r="BB354" s="72"/>
      <c r="BC354" s="72"/>
      <c r="BD354" s="72"/>
      <c r="BE354" s="72"/>
      <c r="BF354" s="72"/>
      <c r="BG354" s="72"/>
      <c r="BH354" s="72"/>
      <c r="BI354" s="72"/>
      <c r="BJ354" s="72"/>
      <c r="BK354" s="72"/>
      <c r="BL354" s="72"/>
      <c r="BM354" s="72"/>
      <c r="BN354" s="72"/>
      <c r="BO354" s="72"/>
      <c r="BP354" s="72"/>
      <c r="BQ354" s="72"/>
      <c r="BR354" s="72"/>
      <c r="BS354" s="72"/>
      <c r="BT354" s="72"/>
      <c r="BU354" s="72"/>
      <c r="BV354" s="72"/>
      <c r="BW354" s="72"/>
      <c r="BX354" s="72"/>
      <c r="BY354" s="72"/>
      <c r="BZ354" s="72"/>
      <c r="CA354" s="72"/>
      <c r="CB354" s="72"/>
      <c r="CC354" s="72"/>
      <c r="CD354" s="72"/>
      <c r="CE354" s="72"/>
      <c r="CF354" s="72"/>
      <c r="CG354" s="72"/>
      <c r="CH354" s="72"/>
      <c r="CI354" s="72"/>
      <c r="CJ354" s="72"/>
      <c r="CK354" s="72"/>
      <c r="CL354" s="72"/>
      <c r="CM354" s="72"/>
      <c r="CN354" s="72"/>
    </row>
    <row r="355" spans="1:92" s="71" customFormat="1" x14ac:dyDescent="0.25">
      <c r="A355" s="248"/>
      <c r="B355" s="161" t="s">
        <v>517</v>
      </c>
      <c r="C355" s="149" t="s">
        <v>19</v>
      </c>
      <c r="D355" s="25"/>
      <c r="E355" s="46"/>
      <c r="F355" s="300"/>
      <c r="G355" s="38"/>
      <c r="H355" s="37"/>
      <c r="I355" s="38">
        <v>7.45</v>
      </c>
      <c r="J355" s="37">
        <v>7.62</v>
      </c>
      <c r="K355" s="37">
        <v>7.82</v>
      </c>
      <c r="L355" s="37">
        <v>7.96</v>
      </c>
      <c r="M355" s="39">
        <v>9.27</v>
      </c>
      <c r="N355" s="182"/>
      <c r="O355" s="183"/>
      <c r="P355" s="37"/>
      <c r="Q355" s="37"/>
      <c r="R355" s="39"/>
      <c r="S355" s="184"/>
      <c r="T355" s="185"/>
      <c r="U355" s="186"/>
      <c r="V355" s="187"/>
      <c r="W355" s="372"/>
      <c r="X355" s="385"/>
      <c r="Y355" s="185"/>
      <c r="Z355" s="203"/>
      <c r="AA355" s="412"/>
      <c r="AB355" s="425"/>
      <c r="AC355" s="183"/>
      <c r="AD355" s="37"/>
      <c r="AE355" s="37"/>
      <c r="AF355" s="37"/>
      <c r="AG355" s="37"/>
      <c r="AH355" s="37"/>
      <c r="AI355" s="37"/>
      <c r="AJ355" s="37"/>
      <c r="AK355" s="37"/>
      <c r="AL355" s="37"/>
      <c r="AM355" s="37"/>
      <c r="AN355" s="37"/>
      <c r="AO355" s="451">
        <f>AVERAGE(D355:AN355)</f>
        <v>8.0240000000000009</v>
      </c>
      <c r="AP355" s="455">
        <f t="shared" si="19"/>
        <v>7.96</v>
      </c>
      <c r="AQ355" s="72"/>
      <c r="AR355" s="72"/>
      <c r="AS355" s="72"/>
      <c r="AT355" s="72"/>
      <c r="AU355" s="72"/>
      <c r="AV355" s="72"/>
      <c r="AW355" s="72"/>
      <c r="AX355" s="72"/>
      <c r="AY355" s="72"/>
      <c r="AZ355" s="72"/>
      <c r="BA355" s="72"/>
      <c r="BB355" s="72"/>
      <c r="BC355" s="72"/>
      <c r="BD355" s="72"/>
      <c r="BE355" s="72"/>
      <c r="BF355" s="72"/>
      <c r="BG355" s="72"/>
      <c r="BH355" s="72"/>
      <c r="BI355" s="72"/>
      <c r="BJ355" s="72"/>
      <c r="BK355" s="72"/>
      <c r="BL355" s="72"/>
      <c r="BM355" s="72"/>
      <c r="BN355" s="72"/>
      <c r="BO355" s="72"/>
      <c r="BP355" s="72"/>
      <c r="BQ355" s="72"/>
      <c r="BR355" s="72"/>
      <c r="BS355" s="72"/>
      <c r="BT355" s="72"/>
      <c r="BU355" s="72"/>
      <c r="BV355" s="72"/>
      <c r="BW355" s="72"/>
      <c r="BX355" s="72"/>
      <c r="BY355" s="72"/>
      <c r="BZ355" s="72"/>
      <c r="CA355" s="72"/>
      <c r="CB355" s="72"/>
      <c r="CC355" s="72"/>
      <c r="CD355" s="72"/>
      <c r="CE355" s="72"/>
      <c r="CF355" s="72"/>
      <c r="CG355" s="72"/>
      <c r="CH355" s="72"/>
      <c r="CI355" s="72"/>
      <c r="CJ355" s="72"/>
      <c r="CK355" s="72"/>
      <c r="CL355" s="72"/>
      <c r="CM355" s="72"/>
      <c r="CN355" s="72"/>
    </row>
    <row r="356" spans="1:92" s="71" customFormat="1" x14ac:dyDescent="0.25">
      <c r="A356" s="248"/>
      <c r="B356" s="161" t="s">
        <v>518</v>
      </c>
      <c r="C356" s="149" t="s">
        <v>19</v>
      </c>
      <c r="D356" s="25"/>
      <c r="E356" s="46"/>
      <c r="F356" s="300"/>
      <c r="G356" s="38">
        <v>11.6</v>
      </c>
      <c r="H356" s="37">
        <v>10.79</v>
      </c>
      <c r="I356" s="38"/>
      <c r="J356" s="37"/>
      <c r="K356" s="37"/>
      <c r="L356" s="37"/>
      <c r="M356" s="39"/>
      <c r="N356" s="182"/>
      <c r="O356" s="183"/>
      <c r="P356" s="37"/>
      <c r="Q356" s="37"/>
      <c r="R356" s="39"/>
      <c r="S356" s="184"/>
      <c r="T356" s="185"/>
      <c r="U356" s="186"/>
      <c r="V356" s="187"/>
      <c r="W356" s="372"/>
      <c r="X356" s="385"/>
      <c r="Y356" s="185"/>
      <c r="Z356" s="203"/>
      <c r="AA356" s="412"/>
      <c r="AB356" s="425"/>
      <c r="AC356" s="183"/>
      <c r="AD356" s="37"/>
      <c r="AE356" s="37"/>
      <c r="AF356" s="37"/>
      <c r="AG356" s="37"/>
      <c r="AH356" s="37"/>
      <c r="AI356" s="37"/>
      <c r="AJ356" s="37"/>
      <c r="AK356" s="37"/>
      <c r="AL356" s="37"/>
      <c r="AM356" s="37"/>
      <c r="AN356" s="37"/>
      <c r="AO356" s="451">
        <f>AVERAGE(D356:AN356)</f>
        <v>11.195</v>
      </c>
      <c r="AP356" s="455">
        <f t="shared" si="19"/>
        <v>10.79</v>
      </c>
      <c r="AQ356" s="72"/>
      <c r="AR356" s="72"/>
      <c r="AS356" s="72"/>
      <c r="AT356" s="72"/>
      <c r="AU356" s="72"/>
      <c r="AV356" s="72"/>
      <c r="AW356" s="72"/>
      <c r="AX356" s="72"/>
      <c r="AY356" s="72"/>
      <c r="AZ356" s="72"/>
      <c r="BA356" s="72"/>
      <c r="BB356" s="72"/>
      <c r="BC356" s="72"/>
      <c r="BD356" s="72"/>
      <c r="BE356" s="72"/>
      <c r="BF356" s="72"/>
      <c r="BG356" s="72"/>
      <c r="BH356" s="72"/>
      <c r="BI356" s="72"/>
      <c r="BJ356" s="72"/>
      <c r="BK356" s="72"/>
      <c r="BL356" s="72"/>
      <c r="BM356" s="72"/>
      <c r="BN356" s="72"/>
      <c r="BO356" s="72"/>
      <c r="BP356" s="72"/>
      <c r="BQ356" s="72"/>
      <c r="BR356" s="72"/>
      <c r="BS356" s="72"/>
      <c r="BT356" s="72"/>
      <c r="BU356" s="72"/>
      <c r="BV356" s="72"/>
      <c r="BW356" s="72"/>
      <c r="BX356" s="72"/>
      <c r="BY356" s="72"/>
      <c r="BZ356" s="72"/>
      <c r="CA356" s="72"/>
      <c r="CB356" s="72"/>
      <c r="CC356" s="72"/>
      <c r="CD356" s="72"/>
      <c r="CE356" s="72"/>
      <c r="CF356" s="72"/>
      <c r="CG356" s="72"/>
      <c r="CH356" s="72"/>
      <c r="CI356" s="72"/>
      <c r="CJ356" s="72"/>
      <c r="CK356" s="72"/>
      <c r="CL356" s="72"/>
      <c r="CM356" s="72"/>
      <c r="CN356" s="72"/>
    </row>
    <row r="357" spans="1:92" s="71" customFormat="1" ht="15.75" x14ac:dyDescent="0.25">
      <c r="A357" s="172"/>
      <c r="B357" s="301" t="s">
        <v>185</v>
      </c>
      <c r="C357" s="149"/>
      <c r="D357" s="25"/>
      <c r="E357" s="46"/>
      <c r="F357" s="300"/>
      <c r="G357" s="38"/>
      <c r="H357" s="304"/>
      <c r="I357" s="38"/>
      <c r="J357" s="37"/>
      <c r="K357" s="37"/>
      <c r="L357" s="37"/>
      <c r="M357" s="39"/>
      <c r="N357" s="182"/>
      <c r="O357" s="183"/>
      <c r="P357" s="37"/>
      <c r="Q357" s="37"/>
      <c r="R357" s="39"/>
      <c r="S357" s="184"/>
      <c r="T357" s="185"/>
      <c r="U357" s="186"/>
      <c r="V357" s="187"/>
      <c r="W357" s="372"/>
      <c r="X357" s="385"/>
      <c r="Y357" s="185"/>
      <c r="Z357" s="203"/>
      <c r="AA357" s="412"/>
      <c r="AB357" s="425"/>
      <c r="AC357" s="183"/>
      <c r="AD357" s="37"/>
      <c r="AE357" s="37"/>
      <c r="AF357" s="37"/>
      <c r="AG357" s="37"/>
      <c r="AH357" s="37"/>
      <c r="AI357" s="37"/>
      <c r="AJ357" s="37"/>
      <c r="AK357" s="37"/>
      <c r="AL357" s="37"/>
      <c r="AM357" s="37"/>
      <c r="AN357" s="37"/>
      <c r="AO357" s="451" t="s">
        <v>7</v>
      </c>
      <c r="AP357" s="455" t="s">
        <v>7</v>
      </c>
      <c r="AQ357" s="72"/>
      <c r="AR357" s="72"/>
      <c r="AS357" s="72"/>
      <c r="AT357" s="72"/>
      <c r="AU357" s="72"/>
      <c r="AV357" s="72"/>
      <c r="AW357" s="72"/>
      <c r="AX357" s="72"/>
      <c r="AY357" s="72"/>
      <c r="AZ357" s="72"/>
      <c r="BA357" s="72"/>
      <c r="BB357" s="72"/>
      <c r="BC357" s="72"/>
      <c r="BD357" s="72"/>
      <c r="BE357" s="72"/>
      <c r="BF357" s="72"/>
      <c r="BG357" s="72"/>
      <c r="BH357" s="72"/>
      <c r="BI357" s="72"/>
      <c r="BJ357" s="72"/>
      <c r="BK357" s="72"/>
      <c r="BL357" s="72"/>
      <c r="BM357" s="72"/>
      <c r="BN357" s="72"/>
      <c r="BO357" s="72"/>
      <c r="BP357" s="72"/>
      <c r="BQ357" s="72"/>
      <c r="BR357" s="72"/>
      <c r="BS357" s="72"/>
      <c r="BT357" s="72"/>
      <c r="BU357" s="72"/>
      <c r="BV357" s="72"/>
      <c r="BW357" s="72"/>
      <c r="BX357" s="72"/>
      <c r="BY357" s="72"/>
      <c r="BZ357" s="72"/>
      <c r="CA357" s="72"/>
      <c r="CB357" s="72"/>
      <c r="CC357" s="72"/>
      <c r="CD357" s="72"/>
      <c r="CE357" s="72"/>
      <c r="CF357" s="72"/>
      <c r="CG357" s="72"/>
      <c r="CH357" s="72"/>
      <c r="CI357" s="72"/>
      <c r="CJ357" s="72"/>
      <c r="CK357" s="72"/>
      <c r="CL357" s="72"/>
      <c r="CM357" s="72"/>
      <c r="CN357" s="72"/>
    </row>
    <row r="358" spans="1:92" s="71" customFormat="1" x14ac:dyDescent="0.25">
      <c r="A358" s="217"/>
      <c r="B358" s="161" t="s">
        <v>186</v>
      </c>
      <c r="C358" s="149"/>
      <c r="D358" s="25"/>
      <c r="E358" s="46"/>
      <c r="F358" s="300"/>
      <c r="G358" s="38"/>
      <c r="H358" s="37"/>
      <c r="I358" s="38"/>
      <c r="J358" s="37"/>
      <c r="K358" s="37"/>
      <c r="L358" s="37"/>
      <c r="M358" s="39"/>
      <c r="N358" s="182"/>
      <c r="O358" s="183"/>
      <c r="P358" s="37"/>
      <c r="Q358" s="37"/>
      <c r="R358" s="39"/>
      <c r="S358" s="184"/>
      <c r="T358" s="185"/>
      <c r="U358" s="186"/>
      <c r="V358" s="187"/>
      <c r="W358" s="372"/>
      <c r="X358" s="385"/>
      <c r="Y358" s="185"/>
      <c r="Z358" s="203"/>
      <c r="AA358" s="412"/>
      <c r="AB358" s="425"/>
      <c r="AC358" s="183"/>
      <c r="AD358" s="37"/>
      <c r="AE358" s="37"/>
      <c r="AF358" s="37"/>
      <c r="AG358" s="37"/>
      <c r="AH358" s="37"/>
      <c r="AI358" s="37"/>
      <c r="AJ358" s="37"/>
      <c r="AK358" s="37"/>
      <c r="AL358" s="37"/>
      <c r="AM358" s="37"/>
      <c r="AN358" s="37"/>
      <c r="AO358" s="451" t="s">
        <v>7</v>
      </c>
      <c r="AP358" s="455" t="s">
        <v>7</v>
      </c>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c r="BO358" s="72"/>
      <c r="BP358" s="72"/>
      <c r="BQ358" s="72"/>
      <c r="BR358" s="72"/>
      <c r="BS358" s="72"/>
      <c r="BT358" s="72"/>
      <c r="BU358" s="72"/>
      <c r="BV358" s="72"/>
      <c r="BW358" s="72"/>
      <c r="BX358" s="72"/>
      <c r="BY358" s="72"/>
      <c r="BZ358" s="72"/>
      <c r="CA358" s="72"/>
      <c r="CB358" s="72"/>
      <c r="CC358" s="72"/>
      <c r="CD358" s="72"/>
      <c r="CE358" s="72"/>
      <c r="CF358" s="72"/>
      <c r="CG358" s="72"/>
      <c r="CH358" s="72"/>
      <c r="CI358" s="72"/>
      <c r="CJ358" s="72"/>
      <c r="CK358" s="72"/>
      <c r="CL358" s="72"/>
      <c r="CM358" s="72"/>
      <c r="CN358" s="72"/>
    </row>
    <row r="359" spans="1:92" s="71" customFormat="1" x14ac:dyDescent="0.25">
      <c r="A359" s="248"/>
      <c r="B359" s="174" t="s">
        <v>176</v>
      </c>
      <c r="C359" s="149" t="s">
        <v>19</v>
      </c>
      <c r="D359" s="25">
        <v>10.63</v>
      </c>
      <c r="E359" s="46">
        <v>11.4</v>
      </c>
      <c r="F359" s="300">
        <v>10.77</v>
      </c>
      <c r="G359" s="38"/>
      <c r="H359" s="37"/>
      <c r="I359" s="38"/>
      <c r="J359" s="37"/>
      <c r="K359" s="37"/>
      <c r="L359" s="37"/>
      <c r="M359" s="39"/>
      <c r="N359" s="182"/>
      <c r="O359" s="183"/>
      <c r="P359" s="37"/>
      <c r="Q359" s="37"/>
      <c r="R359" s="39"/>
      <c r="S359" s="184"/>
      <c r="T359" s="185"/>
      <c r="U359" s="186"/>
      <c r="V359" s="187"/>
      <c r="W359" s="372"/>
      <c r="X359" s="385"/>
      <c r="Y359" s="185"/>
      <c r="Z359" s="203"/>
      <c r="AA359" s="412"/>
      <c r="AB359" s="425"/>
      <c r="AC359" s="183"/>
      <c r="AD359" s="37"/>
      <c r="AE359" s="37"/>
      <c r="AF359" s="37"/>
      <c r="AG359" s="37"/>
      <c r="AH359" s="37"/>
      <c r="AI359" s="37"/>
      <c r="AJ359" s="37"/>
      <c r="AK359" s="37"/>
      <c r="AL359" s="37"/>
      <c r="AM359" s="37"/>
      <c r="AN359" s="37"/>
      <c r="AO359" s="451">
        <f t="shared" ref="AO359:AO369" si="20">AVERAGE(D359:AN359)</f>
        <v>10.933333333333332</v>
      </c>
      <c r="AP359" s="455">
        <f t="shared" si="19"/>
        <v>11.4</v>
      </c>
      <c r="AQ359" s="72"/>
      <c r="AR359" s="72"/>
      <c r="AS359" s="72"/>
      <c r="AT359" s="72"/>
      <c r="AU359" s="72"/>
      <c r="AV359" s="72"/>
      <c r="AW359" s="72"/>
      <c r="AX359" s="72"/>
      <c r="AY359" s="72"/>
      <c r="AZ359" s="72"/>
      <c r="BA359" s="72"/>
      <c r="BB359" s="72"/>
      <c r="BC359" s="72"/>
      <c r="BD359" s="72"/>
      <c r="BE359" s="72"/>
      <c r="BF359" s="72"/>
      <c r="BG359" s="72"/>
      <c r="BH359" s="72"/>
      <c r="BI359" s="72"/>
      <c r="BJ359" s="72"/>
      <c r="BK359" s="72"/>
      <c r="BL359" s="72"/>
      <c r="BM359" s="72"/>
      <c r="BN359" s="72"/>
      <c r="BO359" s="72"/>
      <c r="BP359" s="72"/>
      <c r="BQ359" s="72"/>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row>
    <row r="360" spans="1:92" s="71" customFormat="1" x14ac:dyDescent="0.25">
      <c r="A360" s="248"/>
      <c r="B360" s="174" t="s">
        <v>179</v>
      </c>
      <c r="C360" s="149" t="s">
        <v>19</v>
      </c>
      <c r="D360" s="25"/>
      <c r="E360" s="46"/>
      <c r="F360" s="300"/>
      <c r="G360" s="38"/>
      <c r="H360" s="37"/>
      <c r="I360" s="38"/>
      <c r="J360" s="37"/>
      <c r="K360" s="37"/>
      <c r="L360" s="37"/>
      <c r="M360" s="39"/>
      <c r="N360" s="182"/>
      <c r="O360" s="183"/>
      <c r="P360" s="37"/>
      <c r="Q360" s="37"/>
      <c r="R360" s="39"/>
      <c r="S360" s="184"/>
      <c r="T360" s="185"/>
      <c r="U360" s="186"/>
      <c r="V360" s="187"/>
      <c r="W360" s="372"/>
      <c r="X360" s="385">
        <v>20.09</v>
      </c>
      <c r="Y360" s="185">
        <v>15.68</v>
      </c>
      <c r="Z360" s="203"/>
      <c r="AA360" s="412"/>
      <c r="AB360" s="425"/>
      <c r="AC360" s="183"/>
      <c r="AD360" s="37"/>
      <c r="AE360" s="37"/>
      <c r="AF360" s="37"/>
      <c r="AG360" s="37"/>
      <c r="AH360" s="37"/>
      <c r="AI360" s="37"/>
      <c r="AJ360" s="37"/>
      <c r="AK360" s="37"/>
      <c r="AL360" s="37"/>
      <c r="AM360" s="37"/>
      <c r="AN360" s="37"/>
      <c r="AO360" s="451">
        <f t="shared" si="20"/>
        <v>17.884999999999998</v>
      </c>
      <c r="AP360" s="455">
        <f t="shared" si="19"/>
        <v>15.68</v>
      </c>
      <c r="AQ360" s="72"/>
      <c r="AR360" s="72"/>
      <c r="AS360" s="72"/>
      <c r="AT360" s="72"/>
      <c r="AU360" s="72"/>
      <c r="AV360" s="72"/>
      <c r="AW360" s="72"/>
      <c r="AX360" s="72"/>
      <c r="AY360" s="72"/>
      <c r="AZ360" s="72"/>
      <c r="BA360" s="72"/>
      <c r="BB360" s="72"/>
      <c r="BC360" s="72"/>
      <c r="BD360" s="72"/>
      <c r="BE360" s="72"/>
      <c r="BF360" s="72"/>
      <c r="BG360" s="72"/>
      <c r="BH360" s="72"/>
      <c r="BI360" s="72"/>
      <c r="BJ360" s="72"/>
      <c r="BK360" s="72"/>
      <c r="BL360" s="72"/>
      <c r="BM360" s="72"/>
      <c r="BN360" s="72"/>
      <c r="BO360" s="72"/>
      <c r="BP360" s="72"/>
      <c r="BQ360" s="72"/>
      <c r="BR360" s="72"/>
      <c r="BS360" s="72"/>
      <c r="BT360" s="72"/>
      <c r="BU360" s="72"/>
      <c r="BV360" s="72"/>
      <c r="BW360" s="72"/>
      <c r="BX360" s="72"/>
      <c r="BY360" s="72"/>
      <c r="BZ360" s="72"/>
      <c r="CA360" s="72"/>
      <c r="CB360" s="72"/>
      <c r="CC360" s="72"/>
      <c r="CD360" s="72"/>
      <c r="CE360" s="72"/>
      <c r="CF360" s="72"/>
      <c r="CG360" s="72"/>
      <c r="CH360" s="72"/>
      <c r="CI360" s="72"/>
      <c r="CJ360" s="72"/>
      <c r="CK360" s="72"/>
      <c r="CL360" s="72"/>
      <c r="CM360" s="72"/>
      <c r="CN360" s="72"/>
    </row>
    <row r="361" spans="1:92" s="71" customFormat="1" x14ac:dyDescent="0.25">
      <c r="A361" s="248"/>
      <c r="B361" s="174" t="s">
        <v>184</v>
      </c>
      <c r="C361" s="149" t="s">
        <v>19</v>
      </c>
      <c r="D361" s="25"/>
      <c r="E361" s="46"/>
      <c r="F361" s="300"/>
      <c r="G361" s="38"/>
      <c r="H361" s="37"/>
      <c r="I361" s="38"/>
      <c r="J361" s="37"/>
      <c r="K361" s="37"/>
      <c r="L361" s="37"/>
      <c r="M361" s="39"/>
      <c r="N361" s="182"/>
      <c r="O361" s="183"/>
      <c r="P361" s="37"/>
      <c r="Q361" s="37"/>
      <c r="R361" s="39"/>
      <c r="S361" s="184"/>
      <c r="T361" s="185"/>
      <c r="U361" s="186"/>
      <c r="V361" s="187"/>
      <c r="W361" s="372"/>
      <c r="X361" s="385"/>
      <c r="Y361" s="185"/>
      <c r="Z361" s="203">
        <v>13.03</v>
      </c>
      <c r="AA361" s="412">
        <v>12.09</v>
      </c>
      <c r="AB361" s="425"/>
      <c r="AC361" s="183"/>
      <c r="AD361" s="37"/>
      <c r="AE361" s="37"/>
      <c r="AF361" s="37"/>
      <c r="AG361" s="37"/>
      <c r="AH361" s="37"/>
      <c r="AI361" s="37"/>
      <c r="AJ361" s="37"/>
      <c r="AK361" s="37"/>
      <c r="AL361" s="37"/>
      <c r="AM361" s="37"/>
      <c r="AN361" s="37"/>
      <c r="AO361" s="451">
        <f t="shared" si="20"/>
        <v>12.559999999999999</v>
      </c>
      <c r="AP361" s="455">
        <f t="shared" si="19"/>
        <v>13.03</v>
      </c>
      <c r="AQ361" s="72"/>
      <c r="AR361" s="72"/>
      <c r="AS361" s="72"/>
      <c r="AT361" s="72"/>
      <c r="AU361" s="72"/>
      <c r="AV361" s="72"/>
      <c r="AW361" s="72"/>
      <c r="AX361" s="72"/>
      <c r="AY361" s="72"/>
      <c r="AZ361" s="72"/>
      <c r="BA361" s="72"/>
      <c r="BB361" s="72"/>
      <c r="BC361" s="72"/>
      <c r="BD361" s="72"/>
      <c r="BE361" s="72"/>
      <c r="BF361" s="72"/>
      <c r="BG361" s="72"/>
      <c r="BH361" s="72"/>
      <c r="BI361" s="72"/>
      <c r="BJ361" s="72"/>
      <c r="BK361" s="72"/>
      <c r="BL361" s="72"/>
      <c r="BM361" s="72"/>
      <c r="BN361" s="72"/>
      <c r="BO361" s="72"/>
      <c r="BP361" s="72"/>
      <c r="BQ361" s="72"/>
      <c r="BR361" s="72"/>
      <c r="BS361" s="72"/>
      <c r="BT361" s="72"/>
      <c r="BU361" s="72"/>
      <c r="BV361" s="72"/>
      <c r="BW361" s="72"/>
      <c r="BX361" s="72"/>
      <c r="BY361" s="72"/>
      <c r="BZ361" s="72"/>
      <c r="CA361" s="72"/>
      <c r="CB361" s="72"/>
      <c r="CC361" s="72"/>
      <c r="CD361" s="72"/>
      <c r="CE361" s="72"/>
      <c r="CF361" s="72"/>
      <c r="CG361" s="72"/>
      <c r="CH361" s="72"/>
      <c r="CI361" s="72"/>
      <c r="CJ361" s="72"/>
      <c r="CK361" s="72"/>
      <c r="CL361" s="72"/>
      <c r="CM361" s="72"/>
      <c r="CN361" s="72"/>
    </row>
    <row r="362" spans="1:92" s="71" customFormat="1" x14ac:dyDescent="0.25">
      <c r="A362" s="248"/>
      <c r="B362" s="161" t="s">
        <v>519</v>
      </c>
      <c r="C362" s="149" t="s">
        <v>19</v>
      </c>
      <c r="D362" s="25">
        <v>8.6199999999999992</v>
      </c>
      <c r="E362" s="46">
        <v>9.32</v>
      </c>
      <c r="F362" s="300">
        <v>8.76</v>
      </c>
      <c r="G362" s="38"/>
      <c r="H362" s="37"/>
      <c r="I362" s="38">
        <v>7.92</v>
      </c>
      <c r="J362" s="37">
        <v>9.2200000000000006</v>
      </c>
      <c r="K362" s="37">
        <v>8.6300000000000008</v>
      </c>
      <c r="L362" s="37">
        <v>7.92</v>
      </c>
      <c r="M362" s="39">
        <v>9.19</v>
      </c>
      <c r="N362" s="182"/>
      <c r="O362" s="183">
        <v>16.239999999999998</v>
      </c>
      <c r="P362" s="37">
        <v>12.03</v>
      </c>
      <c r="Q362" s="37">
        <v>14.23</v>
      </c>
      <c r="R362" s="39">
        <v>16.440000000000001</v>
      </c>
      <c r="S362" s="184">
        <v>9.69</v>
      </c>
      <c r="T362" s="185">
        <v>9.94</v>
      </c>
      <c r="U362" s="186">
        <v>15.09</v>
      </c>
      <c r="V362" s="187">
        <v>9.16</v>
      </c>
      <c r="W362" s="372">
        <v>13.64</v>
      </c>
      <c r="X362" s="385"/>
      <c r="Y362" s="185"/>
      <c r="Z362" s="203"/>
      <c r="AA362" s="412"/>
      <c r="AB362" s="425">
        <v>8.73</v>
      </c>
      <c r="AC362" s="183"/>
      <c r="AD362" s="37"/>
      <c r="AE362" s="37"/>
      <c r="AF362" s="37"/>
      <c r="AG362" s="37"/>
      <c r="AH362" s="37"/>
      <c r="AI362" s="37"/>
      <c r="AJ362" s="37"/>
      <c r="AK362" s="37"/>
      <c r="AL362" s="37"/>
      <c r="AM362" s="37"/>
      <c r="AN362" s="37"/>
      <c r="AO362" s="451">
        <f t="shared" si="20"/>
        <v>10.820555555555556</v>
      </c>
      <c r="AP362" s="455">
        <f t="shared" si="19"/>
        <v>10.210000000000001</v>
      </c>
      <c r="AQ362" s="72"/>
      <c r="AR362" s="72"/>
      <c r="AS362" s="72"/>
      <c r="AT362" s="72"/>
      <c r="AU362" s="72"/>
      <c r="AV362" s="72"/>
      <c r="AW362" s="72"/>
      <c r="AX362" s="72"/>
      <c r="AY362" s="72"/>
      <c r="AZ362" s="72"/>
      <c r="BA362" s="72"/>
      <c r="BB362" s="72"/>
      <c r="BC362" s="72"/>
      <c r="BD362" s="72"/>
      <c r="BE362" s="72"/>
      <c r="BF362" s="72"/>
      <c r="BG362" s="72"/>
      <c r="BH362" s="72"/>
      <c r="BI362" s="72"/>
      <c r="BJ362" s="72"/>
      <c r="BK362" s="72"/>
      <c r="BL362" s="72"/>
      <c r="BM362" s="72"/>
      <c r="BN362" s="72"/>
      <c r="BO362" s="72"/>
      <c r="BP362" s="72"/>
      <c r="BQ362" s="72"/>
      <c r="BR362" s="72"/>
      <c r="BS362" s="72"/>
      <c r="BT362" s="72"/>
      <c r="BU362" s="72"/>
      <c r="BV362" s="72"/>
      <c r="BW362" s="72"/>
      <c r="BX362" s="72"/>
      <c r="BY362" s="72"/>
      <c r="BZ362" s="72"/>
      <c r="CA362" s="72"/>
      <c r="CB362" s="72"/>
      <c r="CC362" s="72"/>
      <c r="CD362" s="72"/>
      <c r="CE362" s="72"/>
      <c r="CF362" s="72"/>
      <c r="CG362" s="72"/>
      <c r="CH362" s="72"/>
      <c r="CI362" s="72"/>
      <c r="CJ362" s="72"/>
      <c r="CK362" s="72"/>
      <c r="CL362" s="72"/>
      <c r="CM362" s="72"/>
      <c r="CN362" s="72"/>
    </row>
    <row r="363" spans="1:92" s="71" customFormat="1" x14ac:dyDescent="0.25">
      <c r="A363" s="248"/>
      <c r="B363" s="161" t="s">
        <v>654</v>
      </c>
      <c r="C363" s="149" t="s">
        <v>19</v>
      </c>
      <c r="D363" s="25"/>
      <c r="E363" s="46"/>
      <c r="F363" s="300"/>
      <c r="G363" s="38"/>
      <c r="H363" s="37"/>
      <c r="I363" s="38"/>
      <c r="J363" s="37"/>
      <c r="K363" s="37"/>
      <c r="L363" s="37"/>
      <c r="M363" s="39"/>
      <c r="N363" s="182"/>
      <c r="O363" s="183"/>
      <c r="P363" s="37"/>
      <c r="Q363" s="37"/>
      <c r="R363" s="39"/>
      <c r="S363" s="184"/>
      <c r="T363" s="185"/>
      <c r="U363" s="186"/>
      <c r="V363" s="187"/>
      <c r="W363" s="372"/>
      <c r="X363" s="385"/>
      <c r="Y363" s="185"/>
      <c r="Z363" s="203"/>
      <c r="AA363" s="412"/>
      <c r="AB363" s="425"/>
      <c r="AC363" s="183">
        <v>11.67</v>
      </c>
      <c r="AD363" s="37">
        <v>17.93</v>
      </c>
      <c r="AE363" s="37">
        <v>14.8</v>
      </c>
      <c r="AF363" s="37">
        <v>17.149999999999999</v>
      </c>
      <c r="AG363" s="37">
        <v>11.6</v>
      </c>
      <c r="AH363" s="37">
        <v>17.93</v>
      </c>
      <c r="AI363" s="37">
        <v>16.88</v>
      </c>
      <c r="AJ363" s="37">
        <v>14.62</v>
      </c>
      <c r="AK363" s="37">
        <v>12.19</v>
      </c>
      <c r="AL363" s="37">
        <v>17.93</v>
      </c>
      <c r="AM363" s="37">
        <v>16.88</v>
      </c>
      <c r="AN363" s="37">
        <v>10.85</v>
      </c>
      <c r="AO363" s="451">
        <f t="shared" si="20"/>
        <v>15.035833333333334</v>
      </c>
      <c r="AP363" s="455">
        <f t="shared" si="19"/>
        <v>11.82</v>
      </c>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c r="BO363" s="72"/>
      <c r="BP363" s="72"/>
      <c r="BQ363" s="72"/>
      <c r="BR363" s="72"/>
      <c r="BS363" s="72"/>
      <c r="BT363" s="72"/>
      <c r="BU363" s="72"/>
      <c r="BV363" s="72"/>
      <c r="BW363" s="72"/>
      <c r="BX363" s="72"/>
      <c r="BY363" s="72"/>
      <c r="BZ363" s="72"/>
      <c r="CA363" s="72"/>
      <c r="CB363" s="72"/>
      <c r="CC363" s="72"/>
      <c r="CD363" s="72"/>
      <c r="CE363" s="72"/>
      <c r="CF363" s="72"/>
      <c r="CG363" s="72"/>
      <c r="CH363" s="72"/>
      <c r="CI363" s="72"/>
      <c r="CJ363" s="72"/>
      <c r="CK363" s="72"/>
      <c r="CL363" s="72"/>
      <c r="CM363" s="72"/>
      <c r="CN363" s="72"/>
    </row>
    <row r="364" spans="1:92" s="71" customFormat="1" x14ac:dyDescent="0.25">
      <c r="A364" s="217"/>
      <c r="B364" s="161" t="s">
        <v>520</v>
      </c>
      <c r="C364" s="149" t="s">
        <v>19</v>
      </c>
      <c r="D364" s="25"/>
      <c r="E364" s="46"/>
      <c r="F364" s="300"/>
      <c r="G364" s="38">
        <v>9.82</v>
      </c>
      <c r="H364" s="37">
        <v>10.58</v>
      </c>
      <c r="I364" s="38">
        <v>8.7799999999999994</v>
      </c>
      <c r="J364" s="37">
        <v>9.02</v>
      </c>
      <c r="K364" s="37">
        <v>8.66</v>
      </c>
      <c r="L364" s="37">
        <v>7.59</v>
      </c>
      <c r="M364" s="39">
        <v>10.3</v>
      </c>
      <c r="N364" s="182"/>
      <c r="O364" s="183"/>
      <c r="P364" s="37"/>
      <c r="Q364" s="37"/>
      <c r="R364" s="39"/>
      <c r="S364" s="184">
        <v>7.01</v>
      </c>
      <c r="T364" s="185">
        <v>7.47</v>
      </c>
      <c r="U364" s="186"/>
      <c r="V364" s="187"/>
      <c r="W364" s="372"/>
      <c r="X364" s="385"/>
      <c r="Y364" s="185"/>
      <c r="Z364" s="203"/>
      <c r="AA364" s="412"/>
      <c r="AB364" s="425"/>
      <c r="AC364" s="183"/>
      <c r="AD364" s="37"/>
      <c r="AE364" s="37"/>
      <c r="AF364" s="37"/>
      <c r="AG364" s="37"/>
      <c r="AH364" s="37"/>
      <c r="AI364" s="37"/>
      <c r="AJ364" s="37"/>
      <c r="AK364" s="37"/>
      <c r="AL364" s="37"/>
      <c r="AM364" s="37"/>
      <c r="AN364" s="37"/>
      <c r="AO364" s="451">
        <f t="shared" si="20"/>
        <v>8.8033333333333346</v>
      </c>
      <c r="AP364" s="455">
        <f t="shared" si="19"/>
        <v>8.3933333333333326</v>
      </c>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2"/>
      <c r="BS364" s="72"/>
      <c r="BT364" s="72"/>
      <c r="BU364" s="72"/>
      <c r="BV364" s="72"/>
      <c r="BW364" s="72"/>
      <c r="BX364" s="72"/>
      <c r="BY364" s="72"/>
      <c r="BZ364" s="72"/>
      <c r="CA364" s="72"/>
      <c r="CB364" s="72"/>
      <c r="CC364" s="72"/>
      <c r="CD364" s="72"/>
      <c r="CE364" s="72"/>
      <c r="CF364" s="72"/>
      <c r="CG364" s="72"/>
      <c r="CH364" s="72"/>
      <c r="CI364" s="72"/>
      <c r="CJ364" s="72"/>
      <c r="CK364" s="72"/>
      <c r="CL364" s="72"/>
      <c r="CM364" s="72"/>
      <c r="CN364" s="72"/>
    </row>
    <row r="365" spans="1:92" s="71" customFormat="1" x14ac:dyDescent="0.25">
      <c r="A365" s="217"/>
      <c r="B365" s="161" t="s">
        <v>653</v>
      </c>
      <c r="C365" s="149" t="s">
        <v>19</v>
      </c>
      <c r="D365" s="25"/>
      <c r="E365" s="46"/>
      <c r="F365" s="300"/>
      <c r="G365" s="38"/>
      <c r="H365" s="37"/>
      <c r="I365" s="38"/>
      <c r="J365" s="37"/>
      <c r="K365" s="37"/>
      <c r="L365" s="37"/>
      <c r="M365" s="39"/>
      <c r="N365" s="182"/>
      <c r="O365" s="183"/>
      <c r="P365" s="37"/>
      <c r="Q365" s="37"/>
      <c r="R365" s="39"/>
      <c r="S365" s="184"/>
      <c r="T365" s="185"/>
      <c r="U365" s="186"/>
      <c r="V365" s="187"/>
      <c r="W365" s="372"/>
      <c r="X365" s="385"/>
      <c r="Y365" s="185"/>
      <c r="Z365" s="203"/>
      <c r="AA365" s="412"/>
      <c r="AB365" s="425"/>
      <c r="AC365" s="183">
        <v>8.6300000000000008</v>
      </c>
      <c r="AD365" s="37">
        <v>9.7100000000000009</v>
      </c>
      <c r="AE365" s="37">
        <v>10.64</v>
      </c>
      <c r="AF365" s="37">
        <v>8.99</v>
      </c>
      <c r="AG365" s="37">
        <v>8.49</v>
      </c>
      <c r="AH365" s="37">
        <v>9.7100000000000009</v>
      </c>
      <c r="AI365" s="37">
        <v>10.64</v>
      </c>
      <c r="AJ365" s="37">
        <v>8.2899999999999991</v>
      </c>
      <c r="AK365" s="37">
        <v>8.65</v>
      </c>
      <c r="AL365" s="37">
        <v>9.7100000000000009</v>
      </c>
      <c r="AM365" s="37">
        <v>10.64</v>
      </c>
      <c r="AN365" s="37">
        <v>8.69</v>
      </c>
      <c r="AO365" s="451">
        <f t="shared" si="20"/>
        <v>9.3991666666666678</v>
      </c>
      <c r="AP365" s="455">
        <f t="shared" si="19"/>
        <v>8.5900000000000016</v>
      </c>
      <c r="AQ365" s="72"/>
      <c r="AR365" s="72"/>
      <c r="AS365" s="72"/>
      <c r="AT365" s="72"/>
      <c r="AU365" s="72"/>
      <c r="AV365" s="72"/>
      <c r="AW365" s="72"/>
      <c r="AX365" s="72"/>
      <c r="AY365" s="72"/>
      <c r="AZ365" s="72"/>
      <c r="BA365" s="72"/>
      <c r="BB365" s="72"/>
      <c r="BC365" s="72"/>
      <c r="BD365" s="72"/>
      <c r="BE365" s="72"/>
      <c r="BF365" s="72"/>
      <c r="BG365" s="72"/>
      <c r="BH365" s="72"/>
      <c r="BI365" s="72"/>
      <c r="BJ365" s="72"/>
      <c r="BK365" s="72"/>
      <c r="BL365" s="72"/>
      <c r="BM365" s="72"/>
      <c r="BN365" s="72"/>
      <c r="BO365" s="72"/>
      <c r="BP365" s="72"/>
      <c r="BQ365" s="72"/>
      <c r="BR365" s="72"/>
      <c r="BS365" s="72"/>
      <c r="BT365" s="72"/>
      <c r="BU365" s="72"/>
      <c r="BV365" s="72"/>
      <c r="BW365" s="72"/>
      <c r="BX365" s="72"/>
      <c r="BY365" s="72"/>
      <c r="BZ365" s="72"/>
      <c r="CA365" s="72"/>
      <c r="CB365" s="72"/>
      <c r="CC365" s="72"/>
      <c r="CD365" s="72"/>
      <c r="CE365" s="72"/>
      <c r="CF365" s="72"/>
      <c r="CG365" s="72"/>
      <c r="CH365" s="72"/>
      <c r="CI365" s="72"/>
      <c r="CJ365" s="72"/>
      <c r="CK365" s="72"/>
      <c r="CL365" s="72"/>
      <c r="CM365" s="72"/>
      <c r="CN365" s="72"/>
    </row>
    <row r="366" spans="1:92" s="71" customFormat="1" x14ac:dyDescent="0.25">
      <c r="A366" s="217"/>
      <c r="B366" s="161" t="s">
        <v>521</v>
      </c>
      <c r="C366" s="149" t="s">
        <v>19</v>
      </c>
      <c r="D366" s="25"/>
      <c r="E366" s="46"/>
      <c r="F366" s="300"/>
      <c r="G366" s="38"/>
      <c r="H366" s="37"/>
      <c r="I366" s="38"/>
      <c r="J366" s="37"/>
      <c r="K366" s="37"/>
      <c r="L366" s="37"/>
      <c r="M366" s="39"/>
      <c r="N366" s="182"/>
      <c r="O366" s="183">
        <v>10.56</v>
      </c>
      <c r="P366" s="37">
        <v>9</v>
      </c>
      <c r="Q366" s="37">
        <v>10.98</v>
      </c>
      <c r="R366" s="39">
        <v>9.26</v>
      </c>
      <c r="S366" s="184">
        <v>9.68</v>
      </c>
      <c r="T366" s="185">
        <v>11.42</v>
      </c>
      <c r="U366" s="186">
        <v>11.49</v>
      </c>
      <c r="V366" s="187">
        <v>8.59</v>
      </c>
      <c r="W366" s="372">
        <v>9.4499999999999993</v>
      </c>
      <c r="X366" s="385"/>
      <c r="Y366" s="185"/>
      <c r="Z366" s="203"/>
      <c r="AA366" s="412"/>
      <c r="AB366" s="425"/>
      <c r="AC366" s="183"/>
      <c r="AD366" s="37"/>
      <c r="AE366" s="37"/>
      <c r="AF366" s="37"/>
      <c r="AG366" s="37"/>
      <c r="AH366" s="37"/>
      <c r="AI366" s="37"/>
      <c r="AJ366" s="37"/>
      <c r="AK366" s="37"/>
      <c r="AL366" s="37"/>
      <c r="AM366" s="37"/>
      <c r="AN366" s="37"/>
      <c r="AO366" s="451">
        <f t="shared" si="20"/>
        <v>10.047777777777778</v>
      </c>
      <c r="AP366" s="455">
        <f t="shared" si="19"/>
        <v>9.1766666666666659</v>
      </c>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c r="BO366" s="72"/>
      <c r="BP366" s="72"/>
      <c r="BQ366" s="72"/>
      <c r="BR366" s="72"/>
      <c r="BS366" s="72"/>
      <c r="BT366" s="72"/>
      <c r="BU366" s="72"/>
      <c r="BV366" s="72"/>
      <c r="BW366" s="72"/>
      <c r="BX366" s="72"/>
      <c r="BY366" s="72"/>
      <c r="BZ366" s="72"/>
      <c r="CA366" s="72"/>
      <c r="CB366" s="72"/>
      <c r="CC366" s="72"/>
      <c r="CD366" s="72"/>
      <c r="CE366" s="72"/>
      <c r="CF366" s="72"/>
      <c r="CG366" s="72"/>
      <c r="CH366" s="72"/>
      <c r="CI366" s="72"/>
      <c r="CJ366" s="72"/>
      <c r="CK366" s="72"/>
      <c r="CL366" s="72"/>
      <c r="CM366" s="72"/>
      <c r="CN366" s="72"/>
    </row>
    <row r="367" spans="1:92" s="71" customFormat="1" x14ac:dyDescent="0.25">
      <c r="A367" s="217"/>
      <c r="B367" s="161" t="s">
        <v>522</v>
      </c>
      <c r="C367" s="149" t="s">
        <v>19</v>
      </c>
      <c r="D367" s="25"/>
      <c r="E367" s="46"/>
      <c r="F367" s="300"/>
      <c r="G367" s="38"/>
      <c r="H367" s="37"/>
      <c r="I367" s="38">
        <v>9.6199999999999992</v>
      </c>
      <c r="J367" s="37">
        <v>10.54</v>
      </c>
      <c r="K367" s="37">
        <v>11</v>
      </c>
      <c r="L367" s="37">
        <v>11.17</v>
      </c>
      <c r="M367" s="39">
        <v>10.64</v>
      </c>
      <c r="N367" s="182"/>
      <c r="O367" s="183"/>
      <c r="P367" s="37"/>
      <c r="Q367" s="37"/>
      <c r="R367" s="39"/>
      <c r="S367" s="184">
        <v>11.06</v>
      </c>
      <c r="T367" s="185">
        <v>12.59</v>
      </c>
      <c r="U367" s="186"/>
      <c r="V367" s="187"/>
      <c r="W367" s="372"/>
      <c r="X367" s="385">
        <v>13.08</v>
      </c>
      <c r="Y367" s="185">
        <v>13.27</v>
      </c>
      <c r="Z367" s="203"/>
      <c r="AA367" s="412"/>
      <c r="AB367" s="425">
        <v>10.5</v>
      </c>
      <c r="AC367" s="183"/>
      <c r="AD367" s="37"/>
      <c r="AE367" s="37"/>
      <c r="AF367" s="37"/>
      <c r="AG367" s="37"/>
      <c r="AH367" s="37"/>
      <c r="AI367" s="37"/>
      <c r="AJ367" s="37"/>
      <c r="AK367" s="37"/>
      <c r="AL367" s="37"/>
      <c r="AM367" s="37"/>
      <c r="AN367" s="37"/>
      <c r="AO367" s="451">
        <f t="shared" si="20"/>
        <v>11.347</v>
      </c>
      <c r="AP367" s="455">
        <f t="shared" si="19"/>
        <v>11.5</v>
      </c>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c r="BP367" s="72"/>
      <c r="BQ367" s="72"/>
      <c r="BR367" s="72"/>
      <c r="BS367" s="72"/>
      <c r="BT367" s="72"/>
      <c r="BU367" s="72"/>
      <c r="BV367" s="72"/>
      <c r="BW367" s="72"/>
      <c r="BX367" s="72"/>
      <c r="BY367" s="72"/>
      <c r="BZ367" s="72"/>
      <c r="CA367" s="72"/>
      <c r="CB367" s="72"/>
      <c r="CC367" s="72"/>
      <c r="CD367" s="72"/>
      <c r="CE367" s="72"/>
      <c r="CF367" s="72"/>
      <c r="CG367" s="72"/>
      <c r="CH367" s="72"/>
      <c r="CI367" s="72"/>
      <c r="CJ367" s="72"/>
      <c r="CK367" s="72"/>
      <c r="CL367" s="72"/>
      <c r="CM367" s="72"/>
      <c r="CN367" s="72"/>
    </row>
    <row r="368" spans="1:92" s="71" customFormat="1" x14ac:dyDescent="0.25">
      <c r="A368" s="217"/>
      <c r="B368" s="161" t="s">
        <v>523</v>
      </c>
      <c r="C368" s="149" t="s">
        <v>19</v>
      </c>
      <c r="D368" s="25"/>
      <c r="E368" s="46"/>
      <c r="F368" s="300"/>
      <c r="G368" s="38"/>
      <c r="H368" s="37"/>
      <c r="I368" s="38"/>
      <c r="J368" s="37"/>
      <c r="K368" s="37"/>
      <c r="L368" s="37"/>
      <c r="M368" s="39"/>
      <c r="N368" s="182"/>
      <c r="O368" s="183">
        <v>13.92</v>
      </c>
      <c r="P368" s="37">
        <v>12.88</v>
      </c>
      <c r="Q368" s="37">
        <v>14.44</v>
      </c>
      <c r="R368" s="39">
        <v>11.89</v>
      </c>
      <c r="S368" s="184"/>
      <c r="T368" s="185"/>
      <c r="U368" s="186"/>
      <c r="V368" s="187"/>
      <c r="W368" s="372"/>
      <c r="X368" s="385"/>
      <c r="Y368" s="185"/>
      <c r="Z368" s="203"/>
      <c r="AA368" s="412"/>
      <c r="AB368" s="425"/>
      <c r="AC368" s="183"/>
      <c r="AD368" s="37"/>
      <c r="AE368" s="37"/>
      <c r="AF368" s="37"/>
      <c r="AG368" s="37"/>
      <c r="AH368" s="37"/>
      <c r="AI368" s="37"/>
      <c r="AJ368" s="37"/>
      <c r="AK368" s="37"/>
      <c r="AL368" s="37"/>
      <c r="AM368" s="37"/>
      <c r="AN368" s="37"/>
      <c r="AO368" s="451">
        <f t="shared" si="20"/>
        <v>13.282500000000001</v>
      </c>
      <c r="AP368" s="455">
        <f t="shared" si="19"/>
        <v>11.89</v>
      </c>
      <c r="AQ368" s="72"/>
      <c r="AR368" s="72"/>
      <c r="AS368" s="72"/>
      <c r="AT368" s="72"/>
      <c r="AU368" s="72"/>
      <c r="AV368" s="72"/>
      <c r="AW368" s="72"/>
      <c r="AX368" s="72"/>
      <c r="AY368" s="72"/>
      <c r="AZ368" s="72"/>
      <c r="BA368" s="72"/>
      <c r="BB368" s="72"/>
      <c r="BC368" s="72"/>
      <c r="BD368" s="72"/>
      <c r="BE368" s="72"/>
      <c r="BF368" s="72"/>
      <c r="BG368" s="72"/>
      <c r="BH368" s="72"/>
      <c r="BI368" s="72"/>
      <c r="BJ368" s="72"/>
      <c r="BK368" s="72"/>
      <c r="BL368" s="72"/>
      <c r="BM368" s="72"/>
      <c r="BN368" s="72"/>
      <c r="BO368" s="72"/>
      <c r="BP368" s="72"/>
      <c r="BQ368" s="72"/>
      <c r="BR368" s="72"/>
      <c r="BS368" s="72"/>
      <c r="BT368" s="72"/>
      <c r="BU368" s="72"/>
      <c r="BV368" s="72"/>
      <c r="BW368" s="72"/>
      <c r="BX368" s="72"/>
      <c r="BY368" s="72"/>
      <c r="BZ368" s="72"/>
      <c r="CA368" s="72"/>
      <c r="CB368" s="72"/>
      <c r="CC368" s="72"/>
      <c r="CD368" s="72"/>
      <c r="CE368" s="72"/>
      <c r="CF368" s="72"/>
      <c r="CG368" s="72"/>
      <c r="CH368" s="72"/>
      <c r="CI368" s="72"/>
      <c r="CJ368" s="72"/>
      <c r="CK368" s="72"/>
      <c r="CL368" s="72"/>
      <c r="CM368" s="72"/>
      <c r="CN368" s="72"/>
    </row>
    <row r="369" spans="1:92" s="71" customFormat="1" x14ac:dyDescent="0.25">
      <c r="A369" s="217"/>
      <c r="B369" s="161" t="s">
        <v>524</v>
      </c>
      <c r="C369" s="149" t="s">
        <v>19</v>
      </c>
      <c r="D369" s="25"/>
      <c r="E369" s="46"/>
      <c r="F369" s="300"/>
      <c r="G369" s="38">
        <v>19.45</v>
      </c>
      <c r="H369" s="37">
        <v>17.87</v>
      </c>
      <c r="I369" s="38"/>
      <c r="J369" s="37"/>
      <c r="K369" s="37"/>
      <c r="L369" s="37"/>
      <c r="M369" s="39"/>
      <c r="N369" s="182"/>
      <c r="O369" s="183"/>
      <c r="P369" s="37"/>
      <c r="Q369" s="37"/>
      <c r="R369" s="39"/>
      <c r="S369" s="184"/>
      <c r="T369" s="185"/>
      <c r="U369" s="186"/>
      <c r="V369" s="187"/>
      <c r="W369" s="372"/>
      <c r="X369" s="385"/>
      <c r="Y369" s="185"/>
      <c r="Z369" s="203"/>
      <c r="AA369" s="412"/>
      <c r="AB369" s="425"/>
      <c r="AC369" s="183"/>
      <c r="AD369" s="37"/>
      <c r="AE369" s="37"/>
      <c r="AF369" s="37"/>
      <c r="AG369" s="37"/>
      <c r="AH369" s="37"/>
      <c r="AI369" s="37"/>
      <c r="AJ369" s="37"/>
      <c r="AK369" s="37"/>
      <c r="AL369" s="37"/>
      <c r="AM369" s="37"/>
      <c r="AN369" s="37"/>
      <c r="AO369" s="451">
        <f t="shared" si="20"/>
        <v>18.66</v>
      </c>
      <c r="AP369" s="455">
        <f t="shared" si="19"/>
        <v>17.87</v>
      </c>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72"/>
      <c r="BW369" s="72"/>
      <c r="BX369" s="72"/>
      <c r="BY369" s="72"/>
      <c r="BZ369" s="72"/>
      <c r="CA369" s="72"/>
      <c r="CB369" s="72"/>
      <c r="CC369" s="72"/>
      <c r="CD369" s="72"/>
      <c r="CE369" s="72"/>
      <c r="CF369" s="72"/>
      <c r="CG369" s="72"/>
      <c r="CH369" s="72"/>
      <c r="CI369" s="72"/>
      <c r="CJ369" s="72"/>
      <c r="CK369" s="72"/>
      <c r="CL369" s="72"/>
      <c r="CM369" s="72"/>
      <c r="CN369" s="72"/>
    </row>
    <row r="370" spans="1:92" s="71" customFormat="1" ht="15.75" x14ac:dyDescent="0.25">
      <c r="A370" s="172"/>
      <c r="B370" s="301" t="s">
        <v>188</v>
      </c>
      <c r="C370" s="149"/>
      <c r="D370" s="40"/>
      <c r="E370" s="42"/>
      <c r="F370" s="181"/>
      <c r="G370" s="38"/>
      <c r="H370" s="304"/>
      <c r="I370" s="38"/>
      <c r="J370" s="37"/>
      <c r="K370" s="37"/>
      <c r="L370" s="37"/>
      <c r="M370" s="39"/>
      <c r="N370" s="182"/>
      <c r="O370" s="183"/>
      <c r="P370" s="37"/>
      <c r="Q370" s="37"/>
      <c r="R370" s="39"/>
      <c r="S370" s="184"/>
      <c r="T370" s="185"/>
      <c r="U370" s="186"/>
      <c r="V370" s="187"/>
      <c r="W370" s="372"/>
      <c r="X370" s="385"/>
      <c r="Y370" s="185"/>
      <c r="Z370" s="203"/>
      <c r="AA370" s="412"/>
      <c r="AB370" s="425"/>
      <c r="AC370" s="183"/>
      <c r="AD370" s="37"/>
      <c r="AE370" s="37"/>
      <c r="AF370" s="37"/>
      <c r="AG370" s="37"/>
      <c r="AH370" s="37"/>
      <c r="AI370" s="37"/>
      <c r="AJ370" s="37"/>
      <c r="AK370" s="37"/>
      <c r="AL370" s="37"/>
      <c r="AM370" s="37"/>
      <c r="AN370" s="37"/>
      <c r="AO370" s="451" t="s">
        <v>7</v>
      </c>
      <c r="AP370" s="455" t="s">
        <v>7</v>
      </c>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A370" s="72"/>
      <c r="CB370" s="72"/>
      <c r="CC370" s="72"/>
      <c r="CD370" s="72"/>
      <c r="CE370" s="72"/>
      <c r="CF370" s="72"/>
      <c r="CG370" s="72"/>
      <c r="CH370" s="72"/>
      <c r="CI370" s="72"/>
      <c r="CJ370" s="72"/>
      <c r="CK370" s="72"/>
      <c r="CL370" s="72"/>
      <c r="CM370" s="72"/>
      <c r="CN370" s="72"/>
    </row>
    <row r="371" spans="1:92" s="71" customFormat="1" x14ac:dyDescent="0.25">
      <c r="A371" s="248"/>
      <c r="B371" s="161" t="s">
        <v>525</v>
      </c>
      <c r="C371" s="149" t="s">
        <v>19</v>
      </c>
      <c r="D371" s="40"/>
      <c r="E371" s="42"/>
      <c r="F371" s="181"/>
      <c r="G371" s="38"/>
      <c r="H371" s="37"/>
      <c r="I371" s="38"/>
      <c r="J371" s="37"/>
      <c r="K371" s="37"/>
      <c r="L371" s="37"/>
      <c r="M371" s="39"/>
      <c r="N371" s="182"/>
      <c r="O371" s="183"/>
      <c r="P371" s="37"/>
      <c r="Q371" s="37"/>
      <c r="R371" s="39"/>
      <c r="S371" s="184">
        <v>10.75</v>
      </c>
      <c r="T371" s="185">
        <v>20.079999999999998</v>
      </c>
      <c r="U371" s="186">
        <v>17.510000000000002</v>
      </c>
      <c r="V371" s="187">
        <v>10.220000000000001</v>
      </c>
      <c r="W371" s="372">
        <v>18.16</v>
      </c>
      <c r="X371" s="385"/>
      <c r="Y371" s="185"/>
      <c r="Z371" s="203"/>
      <c r="AA371" s="412"/>
      <c r="AB371" s="425"/>
      <c r="AC371" s="183"/>
      <c r="AD371" s="37"/>
      <c r="AE371" s="37"/>
      <c r="AF371" s="37"/>
      <c r="AG371" s="37"/>
      <c r="AH371" s="37"/>
      <c r="AI371" s="37"/>
      <c r="AJ371" s="37"/>
      <c r="AK371" s="37"/>
      <c r="AL371" s="37"/>
      <c r="AM371" s="37"/>
      <c r="AN371" s="37"/>
      <c r="AO371" s="451">
        <f>AVERAGE(D371:AN371)</f>
        <v>15.343999999999999</v>
      </c>
      <c r="AP371" s="455">
        <f t="shared" si="19"/>
        <v>10.484999999999999</v>
      </c>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A371" s="72"/>
      <c r="CB371" s="72"/>
      <c r="CC371" s="72"/>
      <c r="CD371" s="72"/>
      <c r="CE371" s="72"/>
      <c r="CF371" s="72"/>
      <c r="CG371" s="72"/>
      <c r="CH371" s="72"/>
      <c r="CI371" s="72"/>
      <c r="CJ371" s="72"/>
      <c r="CK371" s="72"/>
      <c r="CL371" s="72"/>
      <c r="CM371" s="72"/>
      <c r="CN371" s="72"/>
    </row>
    <row r="372" spans="1:92" s="71" customFormat="1" x14ac:dyDescent="0.25">
      <c r="A372" s="248"/>
      <c r="B372" s="218" t="s">
        <v>245</v>
      </c>
      <c r="C372" s="149" t="s">
        <v>19</v>
      </c>
      <c r="D372" s="176">
        <v>19.600000000000001</v>
      </c>
      <c r="E372" s="42">
        <v>22.92</v>
      </c>
      <c r="F372" s="181">
        <v>21.3</v>
      </c>
      <c r="G372" s="38"/>
      <c r="H372" s="37"/>
      <c r="I372" s="38">
        <v>30.4</v>
      </c>
      <c r="J372" s="37">
        <v>18.559999999999999</v>
      </c>
      <c r="K372" s="37">
        <v>11.37</v>
      </c>
      <c r="L372" s="37">
        <v>17.36</v>
      </c>
      <c r="M372" s="39">
        <v>14.78</v>
      </c>
      <c r="N372" s="182"/>
      <c r="O372" s="183">
        <v>13.95</v>
      </c>
      <c r="P372" s="37">
        <v>18.61</v>
      </c>
      <c r="Q372" s="37">
        <v>18.45</v>
      </c>
      <c r="R372" s="39">
        <v>20.32</v>
      </c>
      <c r="S372" s="184"/>
      <c r="T372" s="185"/>
      <c r="U372" s="186"/>
      <c r="V372" s="187"/>
      <c r="W372" s="372"/>
      <c r="X372" s="385"/>
      <c r="Y372" s="185"/>
      <c r="Z372" s="203"/>
      <c r="AA372" s="412"/>
      <c r="AB372" s="425"/>
      <c r="AC372" s="183"/>
      <c r="AD372" s="37"/>
      <c r="AE372" s="37"/>
      <c r="AF372" s="37"/>
      <c r="AG372" s="37"/>
      <c r="AH372" s="37"/>
      <c r="AI372" s="37"/>
      <c r="AJ372" s="37"/>
      <c r="AK372" s="37"/>
      <c r="AL372" s="37"/>
      <c r="AM372" s="37"/>
      <c r="AN372" s="37"/>
      <c r="AO372" s="451">
        <f>AVERAGE(D372:AN372)</f>
        <v>18.96833333333333</v>
      </c>
      <c r="AP372" s="455">
        <f t="shared" si="19"/>
        <v>20.2</v>
      </c>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c r="BO372" s="72"/>
      <c r="BP372" s="72"/>
      <c r="BQ372" s="72"/>
      <c r="BR372" s="72"/>
      <c r="BS372" s="72"/>
      <c r="BT372" s="72"/>
      <c r="BU372" s="72"/>
      <c r="BV372" s="72"/>
      <c r="BW372" s="72"/>
      <c r="BX372" s="72"/>
      <c r="BY372" s="72"/>
      <c r="BZ372" s="72"/>
      <c r="CA372" s="72"/>
      <c r="CB372" s="72"/>
      <c r="CC372" s="72"/>
      <c r="CD372" s="72"/>
      <c r="CE372" s="72"/>
      <c r="CF372" s="72"/>
      <c r="CG372" s="72"/>
      <c r="CH372" s="72"/>
      <c r="CI372" s="72"/>
      <c r="CJ372" s="72"/>
      <c r="CK372" s="72"/>
      <c r="CL372" s="72"/>
      <c r="CM372" s="72"/>
      <c r="CN372" s="72"/>
    </row>
    <row r="373" spans="1:92" s="71" customFormat="1" ht="15.75" x14ac:dyDescent="0.25">
      <c r="A373" s="172"/>
      <c r="B373" s="301" t="s">
        <v>136</v>
      </c>
      <c r="C373" s="149"/>
      <c r="D373" s="40"/>
      <c r="E373" s="42"/>
      <c r="F373" s="181"/>
      <c r="G373" s="38"/>
      <c r="H373" s="37"/>
      <c r="I373" s="38"/>
      <c r="J373" s="37"/>
      <c r="K373" s="37"/>
      <c r="L373" s="37"/>
      <c r="M373" s="39"/>
      <c r="N373" s="182"/>
      <c r="O373" s="183"/>
      <c r="P373" s="37"/>
      <c r="Q373" s="37"/>
      <c r="R373" s="39"/>
      <c r="S373" s="184"/>
      <c r="T373" s="185"/>
      <c r="U373" s="186"/>
      <c r="V373" s="187"/>
      <c r="W373" s="372"/>
      <c r="X373" s="385"/>
      <c r="Y373" s="185"/>
      <c r="Z373" s="203"/>
      <c r="AA373" s="412"/>
      <c r="AB373" s="425"/>
      <c r="AC373" s="183"/>
      <c r="AD373" s="37"/>
      <c r="AE373" s="37"/>
      <c r="AF373" s="37"/>
      <c r="AG373" s="37"/>
      <c r="AH373" s="37"/>
      <c r="AI373" s="37"/>
      <c r="AJ373" s="37"/>
      <c r="AK373" s="37"/>
      <c r="AL373" s="37"/>
      <c r="AM373" s="37"/>
      <c r="AN373" s="37"/>
      <c r="AO373" s="451" t="s">
        <v>7</v>
      </c>
      <c r="AP373" s="455" t="s">
        <v>7</v>
      </c>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CJ373" s="72"/>
      <c r="CK373" s="72"/>
      <c r="CL373" s="72"/>
      <c r="CM373" s="72"/>
      <c r="CN373" s="72"/>
    </row>
    <row r="374" spans="1:92" s="71" customFormat="1" x14ac:dyDescent="0.25">
      <c r="A374" s="248"/>
      <c r="B374" s="161" t="s">
        <v>526</v>
      </c>
      <c r="C374" s="149" t="s">
        <v>19</v>
      </c>
      <c r="D374" s="40"/>
      <c r="E374" s="42"/>
      <c r="F374" s="181"/>
      <c r="G374" s="38"/>
      <c r="H374" s="37"/>
      <c r="I374" s="38"/>
      <c r="J374" s="37"/>
      <c r="K374" s="37"/>
      <c r="L374" s="37"/>
      <c r="M374" s="39"/>
      <c r="N374" s="182"/>
      <c r="O374" s="183"/>
      <c r="P374" s="37"/>
      <c r="Q374" s="37"/>
      <c r="R374" s="39"/>
      <c r="S374" s="184"/>
      <c r="T374" s="185"/>
      <c r="U374" s="186"/>
      <c r="V374" s="187"/>
      <c r="W374" s="372"/>
      <c r="X374" s="385"/>
      <c r="Y374" s="185"/>
      <c r="Z374" s="203">
        <v>4.9400000000000004</v>
      </c>
      <c r="AA374" s="412">
        <v>5.07</v>
      </c>
      <c r="AB374" s="425"/>
      <c r="AC374" s="183"/>
      <c r="AD374" s="37"/>
      <c r="AE374" s="37"/>
      <c r="AF374" s="37"/>
      <c r="AG374" s="37"/>
      <c r="AH374" s="37"/>
      <c r="AI374" s="37"/>
      <c r="AJ374" s="37"/>
      <c r="AK374" s="37"/>
      <c r="AL374" s="37"/>
      <c r="AM374" s="37"/>
      <c r="AN374" s="37"/>
      <c r="AO374" s="451">
        <f>AVERAGE(D374:AN374)</f>
        <v>5.0050000000000008</v>
      </c>
      <c r="AP374" s="455">
        <f t="shared" si="19"/>
        <v>4.9400000000000004</v>
      </c>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c r="BO374" s="72"/>
      <c r="BP374" s="72"/>
      <c r="BQ374" s="72"/>
      <c r="BR374" s="72"/>
      <c r="BS374" s="72"/>
      <c r="BT374" s="72"/>
      <c r="BU374" s="72"/>
      <c r="BV374" s="72"/>
      <c r="BW374" s="72"/>
      <c r="BX374" s="72"/>
      <c r="BY374" s="72"/>
      <c r="BZ374" s="72"/>
      <c r="CA374" s="72"/>
      <c r="CB374" s="72"/>
      <c r="CC374" s="72"/>
      <c r="CD374" s="72"/>
      <c r="CE374" s="72"/>
      <c r="CF374" s="72"/>
      <c r="CG374" s="72"/>
      <c r="CH374" s="72"/>
      <c r="CI374" s="72"/>
      <c r="CJ374" s="72"/>
      <c r="CK374" s="72"/>
      <c r="CL374" s="72"/>
      <c r="CM374" s="72"/>
      <c r="CN374" s="72"/>
    </row>
    <row r="375" spans="1:92" s="71" customFormat="1" x14ac:dyDescent="0.25">
      <c r="A375" s="217"/>
      <c r="B375" s="161" t="s">
        <v>286</v>
      </c>
      <c r="C375" s="149" t="s">
        <v>14</v>
      </c>
      <c r="D375" s="40"/>
      <c r="E375" s="42"/>
      <c r="F375" s="181"/>
      <c r="G375" s="38"/>
      <c r="H375" s="37"/>
      <c r="I375" s="38"/>
      <c r="J375" s="37"/>
      <c r="K375" s="37"/>
      <c r="L375" s="37"/>
      <c r="M375" s="39"/>
      <c r="N375" s="182"/>
      <c r="O375" s="183"/>
      <c r="P375" s="37"/>
      <c r="Q375" s="37"/>
      <c r="R375" s="39"/>
      <c r="S375" s="184"/>
      <c r="T375" s="185"/>
      <c r="U375" s="186"/>
      <c r="V375" s="187"/>
      <c r="W375" s="372"/>
      <c r="X375" s="385"/>
      <c r="Y375" s="185"/>
      <c r="Z375" s="203">
        <v>55.77</v>
      </c>
      <c r="AA375" s="412">
        <v>60.14</v>
      </c>
      <c r="AB375" s="425"/>
      <c r="AC375" s="183"/>
      <c r="AD375" s="37"/>
      <c r="AE375" s="37"/>
      <c r="AF375" s="37"/>
      <c r="AG375" s="37"/>
      <c r="AH375" s="37"/>
      <c r="AI375" s="37"/>
      <c r="AJ375" s="37"/>
      <c r="AK375" s="37"/>
      <c r="AL375" s="37"/>
      <c r="AM375" s="37"/>
      <c r="AN375" s="37"/>
      <c r="AO375" s="451">
        <f>AVERAGE(D375:AN375)</f>
        <v>57.954999999999998</v>
      </c>
      <c r="AP375" s="455">
        <f t="shared" si="19"/>
        <v>55.77</v>
      </c>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row>
    <row r="376" spans="1:92" s="71" customFormat="1" ht="15.75" x14ac:dyDescent="0.25">
      <c r="A376" s="147" t="s">
        <v>170</v>
      </c>
      <c r="B376" s="148" t="s">
        <v>288</v>
      </c>
      <c r="C376" s="149"/>
      <c r="D376" s="40"/>
      <c r="E376" s="42"/>
      <c r="F376" s="181"/>
      <c r="G376" s="38"/>
      <c r="H376" s="37"/>
      <c r="I376" s="38"/>
      <c r="J376" s="37"/>
      <c r="K376" s="37"/>
      <c r="L376" s="37"/>
      <c r="M376" s="39"/>
      <c r="N376" s="182"/>
      <c r="O376" s="183"/>
      <c r="P376" s="37"/>
      <c r="Q376" s="37"/>
      <c r="R376" s="39"/>
      <c r="S376" s="184"/>
      <c r="T376" s="185"/>
      <c r="U376" s="186"/>
      <c r="V376" s="187"/>
      <c r="W376" s="372"/>
      <c r="X376" s="385"/>
      <c r="Y376" s="185"/>
      <c r="Z376" s="203"/>
      <c r="AA376" s="412"/>
      <c r="AB376" s="425"/>
      <c r="AC376" s="183"/>
      <c r="AD376" s="37"/>
      <c r="AE376" s="37"/>
      <c r="AF376" s="37"/>
      <c r="AG376" s="37"/>
      <c r="AH376" s="37"/>
      <c r="AI376" s="37"/>
      <c r="AJ376" s="37"/>
      <c r="AK376" s="37"/>
      <c r="AL376" s="37"/>
      <c r="AM376" s="37"/>
      <c r="AN376" s="37"/>
      <c r="AO376" s="451" t="s">
        <v>7</v>
      </c>
      <c r="AP376" s="455" t="s">
        <v>7</v>
      </c>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row>
    <row r="377" spans="1:92" s="71" customFormat="1" ht="30.6" customHeight="1" x14ac:dyDescent="0.25">
      <c r="A377" s="147" t="s">
        <v>191</v>
      </c>
      <c r="B377" s="148" t="s">
        <v>303</v>
      </c>
      <c r="C377" s="149"/>
      <c r="D377" s="40"/>
      <c r="E377" s="42"/>
      <c r="F377" s="181"/>
      <c r="G377" s="38"/>
      <c r="H377" s="37"/>
      <c r="I377" s="38"/>
      <c r="J377" s="37"/>
      <c r="K377" s="37"/>
      <c r="L377" s="37"/>
      <c r="M377" s="39"/>
      <c r="N377" s="182"/>
      <c r="O377" s="183"/>
      <c r="P377" s="37"/>
      <c r="Q377" s="37"/>
      <c r="R377" s="39"/>
      <c r="S377" s="184"/>
      <c r="T377" s="185"/>
      <c r="U377" s="186"/>
      <c r="V377" s="187"/>
      <c r="W377" s="372"/>
      <c r="X377" s="385"/>
      <c r="Y377" s="185"/>
      <c r="Z377" s="203"/>
      <c r="AA377" s="412"/>
      <c r="AB377" s="425"/>
      <c r="AC377" s="183"/>
      <c r="AD377" s="37"/>
      <c r="AE377" s="37"/>
      <c r="AF377" s="37"/>
      <c r="AG377" s="37"/>
      <c r="AH377" s="37"/>
      <c r="AI377" s="37"/>
      <c r="AJ377" s="37"/>
      <c r="AK377" s="37"/>
      <c r="AL377" s="37"/>
      <c r="AM377" s="37"/>
      <c r="AN377" s="37"/>
      <c r="AO377" s="451" t="s">
        <v>7</v>
      </c>
      <c r="AP377" s="455" t="s">
        <v>7</v>
      </c>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row>
    <row r="378" spans="1:92" s="71" customFormat="1" x14ac:dyDescent="0.25">
      <c r="A378" s="147"/>
      <c r="B378" s="161" t="s">
        <v>527</v>
      </c>
      <c r="C378" s="149" t="s">
        <v>19</v>
      </c>
      <c r="D378" s="40"/>
      <c r="E378" s="42"/>
      <c r="F378" s="181"/>
      <c r="G378" s="38">
        <v>2.08</v>
      </c>
      <c r="H378" s="37">
        <v>3.79</v>
      </c>
      <c r="I378" s="38"/>
      <c r="J378" s="37"/>
      <c r="K378" s="37"/>
      <c r="L378" s="37"/>
      <c r="M378" s="39"/>
      <c r="N378" s="182"/>
      <c r="O378" s="183"/>
      <c r="P378" s="37"/>
      <c r="Q378" s="37"/>
      <c r="R378" s="39"/>
      <c r="S378" s="184"/>
      <c r="T378" s="185"/>
      <c r="U378" s="186"/>
      <c r="V378" s="187"/>
      <c r="W378" s="372"/>
      <c r="X378" s="385"/>
      <c r="Y378" s="185"/>
      <c r="Z378" s="203"/>
      <c r="AA378" s="412"/>
      <c r="AB378" s="425"/>
      <c r="AC378" s="183"/>
      <c r="AD378" s="37"/>
      <c r="AE378" s="37"/>
      <c r="AF378" s="37"/>
      <c r="AG378" s="37"/>
      <c r="AH378" s="37"/>
      <c r="AI378" s="37"/>
      <c r="AJ378" s="37"/>
      <c r="AK378" s="37"/>
      <c r="AL378" s="37"/>
      <c r="AM378" s="37"/>
      <c r="AN378" s="37"/>
      <c r="AO378" s="451">
        <f>AVERAGE(D378:AN378)</f>
        <v>2.9350000000000001</v>
      </c>
      <c r="AP378" s="455">
        <f t="shared" si="19"/>
        <v>3.79</v>
      </c>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c r="BO378" s="72"/>
      <c r="BP378" s="72"/>
      <c r="BQ378" s="72"/>
      <c r="BR378" s="72"/>
      <c r="BS378" s="72"/>
      <c r="BT378" s="72"/>
      <c r="BU378" s="72"/>
      <c r="BV378" s="72"/>
      <c r="BW378" s="72"/>
      <c r="BX378" s="72"/>
      <c r="BY378" s="72"/>
      <c r="BZ378" s="72"/>
      <c r="CA378" s="72"/>
      <c r="CB378" s="72"/>
      <c r="CC378" s="72"/>
      <c r="CD378" s="72"/>
      <c r="CE378" s="72"/>
      <c r="CF378" s="72"/>
      <c r="CG378" s="72"/>
      <c r="CH378" s="72"/>
      <c r="CI378" s="72"/>
      <c r="CJ378" s="72"/>
      <c r="CK378" s="72"/>
      <c r="CL378" s="72"/>
      <c r="CM378" s="72"/>
      <c r="CN378" s="72"/>
    </row>
    <row r="379" spans="1:92" s="71" customFormat="1" x14ac:dyDescent="0.25">
      <c r="A379" s="147"/>
      <c r="B379" s="161" t="s">
        <v>528</v>
      </c>
      <c r="C379" s="149" t="s">
        <v>19</v>
      </c>
      <c r="D379" s="40"/>
      <c r="E379" s="42"/>
      <c r="F379" s="181"/>
      <c r="G379" s="38"/>
      <c r="H379" s="260"/>
      <c r="I379" s="38"/>
      <c r="J379" s="37"/>
      <c r="K379" s="37"/>
      <c r="L379" s="37"/>
      <c r="M379" s="39"/>
      <c r="N379" s="182"/>
      <c r="O379" s="183"/>
      <c r="P379" s="37"/>
      <c r="Q379" s="37"/>
      <c r="R379" s="39"/>
      <c r="S379" s="184">
        <v>2.4700000000000002</v>
      </c>
      <c r="T379" s="185">
        <v>1.91</v>
      </c>
      <c r="U379" s="186"/>
      <c r="V379" s="187"/>
      <c r="W379" s="372"/>
      <c r="X379" s="385"/>
      <c r="Y379" s="185"/>
      <c r="Z379" s="203"/>
      <c r="AA379" s="412"/>
      <c r="AB379" s="425"/>
      <c r="AC379" s="183"/>
      <c r="AD379" s="37"/>
      <c r="AE379" s="37"/>
      <c r="AF379" s="37"/>
      <c r="AG379" s="37"/>
      <c r="AH379" s="37"/>
      <c r="AI379" s="37"/>
      <c r="AJ379" s="37"/>
      <c r="AK379" s="37"/>
      <c r="AL379" s="37"/>
      <c r="AM379" s="37"/>
      <c r="AN379" s="37"/>
      <c r="AO379" s="451">
        <f>AVERAGE(D379:AN379)</f>
        <v>2.19</v>
      </c>
      <c r="AP379" s="455">
        <f t="shared" si="19"/>
        <v>2.4700000000000002</v>
      </c>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c r="BO379" s="72"/>
      <c r="BP379" s="72"/>
      <c r="BQ379" s="72"/>
      <c r="BR379" s="72"/>
      <c r="BS379" s="72"/>
      <c r="BT379" s="72"/>
      <c r="BU379" s="72"/>
      <c r="BV379" s="72"/>
      <c r="BW379" s="72"/>
      <c r="BX379" s="72"/>
      <c r="BY379" s="72"/>
      <c r="BZ379" s="72"/>
      <c r="CA379" s="72"/>
      <c r="CB379" s="72"/>
      <c r="CC379" s="72"/>
      <c r="CD379" s="72"/>
      <c r="CE379" s="72"/>
      <c r="CF379" s="72"/>
      <c r="CG379" s="72"/>
      <c r="CH379" s="72"/>
      <c r="CI379" s="72"/>
      <c r="CJ379" s="72"/>
      <c r="CK379" s="72"/>
      <c r="CL379" s="72"/>
      <c r="CM379" s="72"/>
      <c r="CN379" s="72"/>
    </row>
    <row r="380" spans="1:92" s="71" customFormat="1" x14ac:dyDescent="0.25">
      <c r="A380" s="147"/>
      <c r="B380" s="297" t="s">
        <v>630</v>
      </c>
      <c r="C380" s="149" t="s">
        <v>19</v>
      </c>
      <c r="D380" s="40"/>
      <c r="E380" s="42"/>
      <c r="F380" s="181"/>
      <c r="G380" s="38"/>
      <c r="H380" s="304"/>
      <c r="I380" s="38"/>
      <c r="J380" s="37"/>
      <c r="K380" s="37"/>
      <c r="L380" s="37"/>
      <c r="M380" s="39"/>
      <c r="N380" s="182"/>
      <c r="O380" s="183"/>
      <c r="P380" s="37"/>
      <c r="Q380" s="37"/>
      <c r="R380" s="39"/>
      <c r="S380" s="184"/>
      <c r="T380" s="185"/>
      <c r="U380" s="186"/>
      <c r="V380" s="187"/>
      <c r="W380" s="372"/>
      <c r="X380" s="385"/>
      <c r="Y380" s="185"/>
      <c r="Z380" s="203"/>
      <c r="AA380" s="412"/>
      <c r="AB380" s="425">
        <v>3.04</v>
      </c>
      <c r="AC380" s="183"/>
      <c r="AD380" s="37"/>
      <c r="AE380" s="37"/>
      <c r="AF380" s="37"/>
      <c r="AG380" s="37"/>
      <c r="AH380" s="37"/>
      <c r="AI380" s="37"/>
      <c r="AJ380" s="37"/>
      <c r="AK380" s="37"/>
      <c r="AL380" s="37"/>
      <c r="AM380" s="37"/>
      <c r="AN380" s="37"/>
      <c r="AO380" s="451">
        <f>AVERAGE(D380:AN380)</f>
        <v>3.04</v>
      </c>
      <c r="AP380" s="455">
        <f t="shared" si="19"/>
        <v>3.04</v>
      </c>
      <c r="AQ380" s="72"/>
      <c r="AR380" s="72"/>
      <c r="AS380" s="72"/>
      <c r="AT380" s="72"/>
      <c r="AU380" s="72"/>
      <c r="AV380" s="72"/>
      <c r="AW380" s="72"/>
      <c r="AX380" s="72"/>
      <c r="AY380" s="72"/>
      <c r="AZ380" s="72"/>
      <c r="BA380" s="72"/>
      <c r="BB380" s="72"/>
      <c r="BC380" s="72"/>
      <c r="BD380" s="72"/>
      <c r="BE380" s="72"/>
      <c r="BF380" s="72"/>
      <c r="BG380" s="72"/>
      <c r="BH380" s="72"/>
      <c r="BI380" s="72"/>
      <c r="BJ380" s="72"/>
      <c r="BK380" s="72"/>
      <c r="BL380" s="72"/>
      <c r="BM380" s="72"/>
      <c r="BN380" s="72"/>
      <c r="BO380" s="72"/>
      <c r="BP380" s="72"/>
      <c r="BQ380" s="72"/>
      <c r="BR380" s="72"/>
      <c r="BS380" s="72"/>
      <c r="BT380" s="72"/>
      <c r="BU380" s="72"/>
      <c r="BV380" s="72"/>
      <c r="BW380" s="72"/>
      <c r="BX380" s="72"/>
      <c r="BY380" s="72"/>
      <c r="BZ380" s="72"/>
      <c r="CA380" s="72"/>
      <c r="CB380" s="72"/>
      <c r="CC380" s="72"/>
      <c r="CD380" s="72"/>
      <c r="CE380" s="72"/>
      <c r="CF380" s="72"/>
      <c r="CG380" s="72"/>
      <c r="CH380" s="72"/>
      <c r="CI380" s="72"/>
      <c r="CJ380" s="72"/>
      <c r="CK380" s="72"/>
      <c r="CL380" s="72"/>
      <c r="CM380" s="72"/>
      <c r="CN380" s="72"/>
    </row>
    <row r="381" spans="1:92" s="71" customFormat="1" x14ac:dyDescent="0.25">
      <c r="A381" s="147"/>
      <c r="B381" s="161" t="s">
        <v>631</v>
      </c>
      <c r="C381" s="149" t="s">
        <v>19</v>
      </c>
      <c r="D381" s="40"/>
      <c r="E381" s="42"/>
      <c r="F381" s="181"/>
      <c r="G381" s="38"/>
      <c r="H381" s="304"/>
      <c r="I381" s="38"/>
      <c r="J381" s="37"/>
      <c r="K381" s="37"/>
      <c r="L381" s="37"/>
      <c r="M381" s="39"/>
      <c r="N381" s="182"/>
      <c r="O381" s="183"/>
      <c r="P381" s="37"/>
      <c r="Q381" s="37"/>
      <c r="R381" s="39"/>
      <c r="S381" s="184"/>
      <c r="T381" s="185"/>
      <c r="U381" s="186"/>
      <c r="V381" s="187"/>
      <c r="W381" s="372"/>
      <c r="X381" s="385"/>
      <c r="Y381" s="185"/>
      <c r="Z381" s="203"/>
      <c r="AA381" s="412"/>
      <c r="AB381" s="425">
        <v>3.71</v>
      </c>
      <c r="AC381" s="183"/>
      <c r="AD381" s="37"/>
      <c r="AE381" s="37"/>
      <c r="AF381" s="37"/>
      <c r="AG381" s="37"/>
      <c r="AH381" s="37"/>
      <c r="AI381" s="37"/>
      <c r="AJ381" s="37"/>
      <c r="AK381" s="37"/>
      <c r="AL381" s="37"/>
      <c r="AM381" s="37"/>
      <c r="AN381" s="37"/>
      <c r="AO381" s="451">
        <f>AVERAGE(D381:AN381)</f>
        <v>3.71</v>
      </c>
      <c r="AP381" s="455">
        <f t="shared" si="19"/>
        <v>3.71</v>
      </c>
      <c r="AQ381" s="72"/>
      <c r="AR381" s="72"/>
      <c r="AS381" s="72"/>
      <c r="AT381" s="72"/>
      <c r="AU381" s="72"/>
      <c r="AV381" s="72"/>
      <c r="AW381" s="72"/>
      <c r="AX381" s="72"/>
      <c r="AY381" s="72"/>
      <c r="AZ381" s="72"/>
      <c r="BA381" s="72"/>
      <c r="BB381" s="72"/>
      <c r="BC381" s="72"/>
      <c r="BD381" s="72"/>
      <c r="BE381" s="72"/>
      <c r="BF381" s="72"/>
      <c r="BG381" s="72"/>
      <c r="BH381" s="72"/>
      <c r="BI381" s="72"/>
      <c r="BJ381" s="72"/>
      <c r="BK381" s="72"/>
      <c r="BL381" s="72"/>
      <c r="BM381" s="72"/>
      <c r="BN381" s="72"/>
      <c r="BO381" s="72"/>
      <c r="BP381" s="72"/>
      <c r="BQ381" s="72"/>
      <c r="BR381" s="72"/>
      <c r="BS381" s="72"/>
      <c r="BT381" s="72"/>
      <c r="BU381" s="72"/>
      <c r="BV381" s="72"/>
      <c r="BW381" s="72"/>
      <c r="BX381" s="72"/>
      <c r="BY381" s="72"/>
      <c r="BZ381" s="72"/>
      <c r="CA381" s="72"/>
      <c r="CB381" s="72"/>
      <c r="CC381" s="72"/>
      <c r="CD381" s="72"/>
      <c r="CE381" s="72"/>
      <c r="CF381" s="72"/>
      <c r="CG381" s="72"/>
      <c r="CH381" s="72"/>
      <c r="CI381" s="72"/>
      <c r="CJ381" s="72"/>
      <c r="CK381" s="72"/>
      <c r="CL381" s="72"/>
      <c r="CM381" s="72"/>
      <c r="CN381" s="72"/>
    </row>
    <row r="382" spans="1:92" s="71" customFormat="1" x14ac:dyDescent="0.25">
      <c r="A382" s="147"/>
      <c r="B382" s="161" t="s">
        <v>529</v>
      </c>
      <c r="C382" s="286" t="s">
        <v>131</v>
      </c>
      <c r="D382" s="40"/>
      <c r="E382" s="42"/>
      <c r="F382" s="181"/>
      <c r="G382" s="38"/>
      <c r="H382" s="304"/>
      <c r="I382" s="38"/>
      <c r="J382" s="37"/>
      <c r="K382" s="37"/>
      <c r="L382" s="37"/>
      <c r="M382" s="39"/>
      <c r="N382" s="182"/>
      <c r="O382" s="183"/>
      <c r="P382" s="37"/>
      <c r="Q382" s="37"/>
      <c r="R382" s="39"/>
      <c r="S382" s="184">
        <v>36.979999999999997</v>
      </c>
      <c r="T382" s="185">
        <v>24.03</v>
      </c>
      <c r="U382" s="186"/>
      <c r="V382" s="187"/>
      <c r="W382" s="372"/>
      <c r="X382" s="385"/>
      <c r="Y382" s="185"/>
      <c r="Z382" s="203"/>
      <c r="AA382" s="412"/>
      <c r="AB382" s="425"/>
      <c r="AC382" s="183"/>
      <c r="AD382" s="37"/>
      <c r="AE382" s="37"/>
      <c r="AF382" s="37"/>
      <c r="AG382" s="37"/>
      <c r="AH382" s="37"/>
      <c r="AI382" s="37"/>
      <c r="AJ382" s="37"/>
      <c r="AK382" s="37"/>
      <c r="AL382" s="37"/>
      <c r="AM382" s="37"/>
      <c r="AN382" s="37"/>
      <c r="AO382" s="451">
        <f>AVERAGE(D382:AN382)</f>
        <v>30.504999999999999</v>
      </c>
      <c r="AP382" s="455">
        <f t="shared" si="19"/>
        <v>36.979999999999997</v>
      </c>
      <c r="AQ382" s="72"/>
      <c r="AR382" s="72"/>
      <c r="AS382" s="72"/>
      <c r="AT382" s="72"/>
      <c r="AU382" s="72"/>
      <c r="AV382" s="72"/>
      <c r="AW382" s="72"/>
      <c r="AX382" s="72"/>
      <c r="AY382" s="72"/>
      <c r="AZ382" s="72"/>
      <c r="BA382" s="72"/>
      <c r="BB382" s="72"/>
      <c r="BC382" s="72"/>
      <c r="BD382" s="72"/>
      <c r="BE382" s="72"/>
      <c r="BF382" s="72"/>
      <c r="BG382" s="72"/>
      <c r="BH382" s="72"/>
      <c r="BI382" s="72"/>
      <c r="BJ382" s="72"/>
      <c r="BK382" s="72"/>
      <c r="BL382" s="72"/>
      <c r="BM382" s="72"/>
      <c r="BN382" s="72"/>
      <c r="BO382" s="72"/>
      <c r="BP382" s="72"/>
      <c r="BQ382" s="72"/>
      <c r="BR382" s="72"/>
      <c r="BS382" s="72"/>
      <c r="BT382" s="72"/>
      <c r="BU382" s="72"/>
      <c r="BV382" s="72"/>
      <c r="BW382" s="72"/>
      <c r="BX382" s="72"/>
      <c r="BY382" s="72"/>
      <c r="BZ382" s="72"/>
      <c r="CA382" s="72"/>
      <c r="CB382" s="72"/>
      <c r="CC382" s="72"/>
      <c r="CD382" s="72"/>
      <c r="CE382" s="72"/>
      <c r="CF382" s="72"/>
      <c r="CG382" s="72"/>
      <c r="CH382" s="72"/>
      <c r="CI382" s="72"/>
      <c r="CJ382" s="72"/>
      <c r="CK382" s="72"/>
      <c r="CL382" s="72"/>
      <c r="CM382" s="72"/>
      <c r="CN382" s="72"/>
    </row>
    <row r="383" spans="1:92" s="71" customFormat="1" ht="18.75" x14ac:dyDescent="0.3">
      <c r="A383" s="235" t="s">
        <v>192</v>
      </c>
      <c r="B383" s="236" t="s">
        <v>193</v>
      </c>
      <c r="C383" s="237"/>
      <c r="D383" s="29"/>
      <c r="E383" s="18"/>
      <c r="F383" s="175"/>
      <c r="G383" s="29"/>
      <c r="H383" s="37"/>
      <c r="I383" s="29"/>
      <c r="J383" s="18"/>
      <c r="K383" s="18"/>
      <c r="L383" s="18"/>
      <c r="M383" s="30"/>
      <c r="N383" s="177"/>
      <c r="O383" s="178"/>
      <c r="P383" s="18"/>
      <c r="Q383" s="18"/>
      <c r="R383" s="30"/>
      <c r="S383" s="155"/>
      <c r="T383" s="156"/>
      <c r="U383" s="157"/>
      <c r="V383" s="158"/>
      <c r="W383" s="374"/>
      <c r="X383" s="387"/>
      <c r="Y383" s="156"/>
      <c r="Z383" s="211"/>
      <c r="AA383" s="409"/>
      <c r="AB383" s="421"/>
      <c r="AC383" s="178"/>
      <c r="AD383" s="18"/>
      <c r="AE383" s="18"/>
      <c r="AF383" s="18"/>
      <c r="AG383" s="18"/>
      <c r="AH383" s="18"/>
      <c r="AI383" s="18"/>
      <c r="AJ383" s="18"/>
      <c r="AK383" s="18"/>
      <c r="AL383" s="18"/>
      <c r="AM383" s="18"/>
      <c r="AN383" s="18"/>
      <c r="AO383" s="451" t="s">
        <v>7</v>
      </c>
      <c r="AP383" s="455" t="s">
        <v>7</v>
      </c>
    </row>
    <row r="384" spans="1:92" s="74" customFormat="1" ht="30.75" x14ac:dyDescent="0.25">
      <c r="A384" s="305" t="s">
        <v>194</v>
      </c>
      <c r="B384" s="148" t="s">
        <v>195</v>
      </c>
      <c r="C384" s="149"/>
      <c r="D384" s="38"/>
      <c r="E384" s="37"/>
      <c r="F384" s="181"/>
      <c r="G384" s="38"/>
      <c r="H384" s="18"/>
      <c r="I384" s="38"/>
      <c r="J384" s="37"/>
      <c r="K384" s="37"/>
      <c r="L384" s="37"/>
      <c r="M384" s="39"/>
      <c r="N384" s="182"/>
      <c r="O384" s="183"/>
      <c r="P384" s="37"/>
      <c r="Q384" s="37"/>
      <c r="R384" s="39"/>
      <c r="S384" s="184"/>
      <c r="T384" s="185"/>
      <c r="U384" s="186"/>
      <c r="V384" s="187"/>
      <c r="W384" s="372"/>
      <c r="X384" s="385"/>
      <c r="Y384" s="185"/>
      <c r="Z384" s="203"/>
      <c r="AA384" s="412"/>
      <c r="AB384" s="425"/>
      <c r="AC384" s="183"/>
      <c r="AD384" s="37"/>
      <c r="AE384" s="37"/>
      <c r="AF384" s="37"/>
      <c r="AG384" s="37"/>
      <c r="AH384" s="37"/>
      <c r="AI384" s="37"/>
      <c r="AJ384" s="37"/>
      <c r="AK384" s="37"/>
      <c r="AL384" s="37"/>
      <c r="AM384" s="37"/>
      <c r="AN384" s="37"/>
      <c r="AO384" s="451" t="s">
        <v>7</v>
      </c>
      <c r="AP384" s="455" t="s">
        <v>7</v>
      </c>
    </row>
    <row r="385" spans="1:42" s="71" customFormat="1" x14ac:dyDescent="0.25">
      <c r="A385" s="217"/>
      <c r="B385" s="161" t="s">
        <v>196</v>
      </c>
      <c r="C385" s="149" t="s">
        <v>21</v>
      </c>
      <c r="D385" s="38"/>
      <c r="E385" s="37"/>
      <c r="F385" s="181"/>
      <c r="G385" s="38"/>
      <c r="H385" s="37"/>
      <c r="I385" s="38"/>
      <c r="J385" s="37"/>
      <c r="K385" s="37"/>
      <c r="L385" s="37"/>
      <c r="M385" s="39"/>
      <c r="N385" s="182"/>
      <c r="O385" s="183"/>
      <c r="P385" s="37"/>
      <c r="Q385" s="37"/>
      <c r="R385" s="39"/>
      <c r="S385" s="184"/>
      <c r="T385" s="185"/>
      <c r="U385" s="186"/>
      <c r="V385" s="187"/>
      <c r="W385" s="372"/>
      <c r="X385" s="385"/>
      <c r="Y385" s="185"/>
      <c r="Z385" s="203"/>
      <c r="AA385" s="412"/>
      <c r="AB385" s="425"/>
      <c r="AC385" s="183"/>
      <c r="AD385" s="37"/>
      <c r="AE385" s="37"/>
      <c r="AF385" s="37"/>
      <c r="AG385" s="37"/>
      <c r="AH385" s="37"/>
      <c r="AI385" s="37"/>
      <c r="AJ385" s="37"/>
      <c r="AK385" s="37"/>
      <c r="AL385" s="37"/>
      <c r="AM385" s="37"/>
      <c r="AN385" s="37"/>
      <c r="AO385" s="451" t="s">
        <v>7</v>
      </c>
      <c r="AP385" s="455" t="s">
        <v>7</v>
      </c>
    </row>
    <row r="386" spans="1:42" s="71" customFormat="1" x14ac:dyDescent="0.25">
      <c r="A386" s="248"/>
      <c r="B386" s="174" t="s">
        <v>530</v>
      </c>
      <c r="C386" s="149" t="s">
        <v>21</v>
      </c>
      <c r="D386" s="38"/>
      <c r="E386" s="37"/>
      <c r="F386" s="181"/>
      <c r="G386" s="38"/>
      <c r="H386" s="37"/>
      <c r="I386" s="38"/>
      <c r="J386" s="37"/>
      <c r="K386" s="37"/>
      <c r="L386" s="37"/>
      <c r="M386" s="39"/>
      <c r="N386" s="306"/>
      <c r="O386" s="307"/>
      <c r="P386" s="47"/>
      <c r="Q386" s="47"/>
      <c r="R386" s="59"/>
      <c r="S386" s="167"/>
      <c r="T386" s="168"/>
      <c r="U386" s="169"/>
      <c r="V386" s="170"/>
      <c r="W386" s="371"/>
      <c r="X386" s="383"/>
      <c r="Y386" s="185"/>
      <c r="Z386" s="203">
        <v>1719.04</v>
      </c>
      <c r="AA386" s="412">
        <v>1456.22</v>
      </c>
      <c r="AB386" s="425"/>
      <c r="AC386" s="183"/>
      <c r="AD386" s="37"/>
      <c r="AE386" s="37"/>
      <c r="AF386" s="37"/>
      <c r="AG386" s="37"/>
      <c r="AH386" s="37"/>
      <c r="AI386" s="37"/>
      <c r="AJ386" s="37"/>
      <c r="AK386" s="37"/>
      <c r="AL386" s="37"/>
      <c r="AM386" s="37"/>
      <c r="AN386" s="37"/>
      <c r="AO386" s="451">
        <f t="shared" ref="AO386:AO391" si="21">AVERAGE(D386:AN386)</f>
        <v>1587.63</v>
      </c>
      <c r="AP386" s="455">
        <f t="shared" ref="AP386:AP444" si="22">AVERAGE(E386,H386,L386,N386,R386,S386,V386,AB386,AC386,AG386,AK386,Y386,Z386)</f>
        <v>1719.04</v>
      </c>
    </row>
    <row r="387" spans="1:42" s="71" customFormat="1" x14ac:dyDescent="0.25">
      <c r="A387" s="248"/>
      <c r="B387" s="174" t="s">
        <v>290</v>
      </c>
      <c r="C387" s="149" t="s">
        <v>21</v>
      </c>
      <c r="D387" s="38"/>
      <c r="E387" s="37"/>
      <c r="F387" s="181"/>
      <c r="G387" s="38"/>
      <c r="H387" s="37"/>
      <c r="I387" s="38"/>
      <c r="J387" s="37"/>
      <c r="K387" s="37"/>
      <c r="L387" s="37"/>
      <c r="M387" s="39"/>
      <c r="N387" s="306"/>
      <c r="O387" s="307"/>
      <c r="P387" s="47"/>
      <c r="Q387" s="47"/>
      <c r="R387" s="59"/>
      <c r="S387" s="167">
        <v>665.16</v>
      </c>
      <c r="T387" s="168">
        <v>1816.9</v>
      </c>
      <c r="U387" s="169">
        <v>1860.3</v>
      </c>
      <c r="V387" s="170">
        <v>1424.35</v>
      </c>
      <c r="W387" s="371">
        <v>1858.78</v>
      </c>
      <c r="X387" s="383"/>
      <c r="Y387" s="185"/>
      <c r="Z387" s="203"/>
      <c r="AA387" s="412"/>
      <c r="AB387" s="425"/>
      <c r="AC387" s="183"/>
      <c r="AD387" s="37"/>
      <c r="AE387" s="37"/>
      <c r="AF387" s="37"/>
      <c r="AG387" s="37"/>
      <c r="AH387" s="37"/>
      <c r="AI387" s="37"/>
      <c r="AJ387" s="37"/>
      <c r="AK387" s="37"/>
      <c r="AL387" s="37"/>
      <c r="AM387" s="37"/>
      <c r="AN387" s="37"/>
      <c r="AO387" s="451">
        <f t="shared" si="21"/>
        <v>1525.0979999999997</v>
      </c>
      <c r="AP387" s="455">
        <f t="shared" si="22"/>
        <v>1044.7549999999999</v>
      </c>
    </row>
    <row r="388" spans="1:42" s="71" customFormat="1" x14ac:dyDescent="0.25">
      <c r="A388" s="248"/>
      <c r="B388" s="174" t="s">
        <v>531</v>
      </c>
      <c r="C388" s="149" t="s">
        <v>21</v>
      </c>
      <c r="D388" s="38"/>
      <c r="E388" s="37"/>
      <c r="F388" s="181"/>
      <c r="G388" s="38"/>
      <c r="H388" s="37"/>
      <c r="I388" s="38"/>
      <c r="J388" s="37"/>
      <c r="K388" s="37"/>
      <c r="L388" s="37"/>
      <c r="M388" s="39"/>
      <c r="N388" s="306"/>
      <c r="O388" s="307"/>
      <c r="P388" s="47"/>
      <c r="Q388" s="47"/>
      <c r="R388" s="59"/>
      <c r="S388" s="167"/>
      <c r="T388" s="168"/>
      <c r="U388" s="169"/>
      <c r="V388" s="170"/>
      <c r="W388" s="371"/>
      <c r="X388" s="383"/>
      <c r="Y388" s="185"/>
      <c r="Z388" s="203">
        <v>1979.98</v>
      </c>
      <c r="AA388" s="412">
        <v>1880.45</v>
      </c>
      <c r="AB388" s="425"/>
      <c r="AC388" s="183"/>
      <c r="AD388" s="37"/>
      <c r="AE388" s="37"/>
      <c r="AF388" s="37"/>
      <c r="AG388" s="37"/>
      <c r="AH388" s="37"/>
      <c r="AI388" s="37"/>
      <c r="AJ388" s="37"/>
      <c r="AK388" s="37"/>
      <c r="AL388" s="37"/>
      <c r="AM388" s="37"/>
      <c r="AN388" s="37"/>
      <c r="AO388" s="451">
        <f t="shared" si="21"/>
        <v>1930.2150000000001</v>
      </c>
      <c r="AP388" s="455">
        <f t="shared" si="22"/>
        <v>1979.98</v>
      </c>
    </row>
    <row r="389" spans="1:42" s="71" customFormat="1" x14ac:dyDescent="0.25">
      <c r="A389" s="217"/>
      <c r="B389" s="218" t="s">
        <v>197</v>
      </c>
      <c r="C389" s="149" t="s">
        <v>21</v>
      </c>
      <c r="D389" s="38">
        <v>264.32</v>
      </c>
      <c r="E389" s="37">
        <v>270</v>
      </c>
      <c r="F389" s="181">
        <v>229.47</v>
      </c>
      <c r="G389" s="38">
        <v>384.44</v>
      </c>
      <c r="H389" s="37">
        <v>241.84</v>
      </c>
      <c r="I389" s="38">
        <v>276.47000000000003</v>
      </c>
      <c r="J389" s="37">
        <v>252</v>
      </c>
      <c r="K389" s="37">
        <v>269.06</v>
      </c>
      <c r="L389" s="37">
        <v>234.04</v>
      </c>
      <c r="M389" s="39">
        <v>276.77999999999997</v>
      </c>
      <c r="N389" s="177">
        <v>408</v>
      </c>
      <c r="O389" s="308">
        <v>281.25</v>
      </c>
      <c r="P389" s="21">
        <v>226.03</v>
      </c>
      <c r="Q389" s="21">
        <v>250.92</v>
      </c>
      <c r="R389" s="22">
        <v>273.48</v>
      </c>
      <c r="S389" s="155">
        <v>292.93</v>
      </c>
      <c r="T389" s="156">
        <v>261.97000000000003</v>
      </c>
      <c r="U389" s="157">
        <v>275.60000000000002</v>
      </c>
      <c r="V389" s="158">
        <v>248.11</v>
      </c>
      <c r="W389" s="374">
        <v>240.55</v>
      </c>
      <c r="X389" s="387">
        <v>262.82</v>
      </c>
      <c r="Y389" s="185">
        <v>204.08</v>
      </c>
      <c r="Z389" s="203">
        <v>336.48</v>
      </c>
      <c r="AA389" s="412">
        <v>304.91000000000003</v>
      </c>
      <c r="AB389" s="425">
        <v>282.72000000000003</v>
      </c>
      <c r="AC389" s="183"/>
      <c r="AD389" s="37"/>
      <c r="AE389" s="37"/>
      <c r="AF389" s="37"/>
      <c r="AG389" s="37"/>
      <c r="AH389" s="37"/>
      <c r="AI389" s="37"/>
      <c r="AJ389" s="37"/>
      <c r="AK389" s="37"/>
      <c r="AL389" s="37"/>
      <c r="AM389" s="37"/>
      <c r="AN389" s="37"/>
      <c r="AO389" s="451">
        <f t="shared" si="21"/>
        <v>273.93080000000003</v>
      </c>
      <c r="AP389" s="455">
        <f t="shared" si="22"/>
        <v>279.16800000000001</v>
      </c>
    </row>
    <row r="390" spans="1:42" s="71" customFormat="1" x14ac:dyDescent="0.25">
      <c r="A390" s="217"/>
      <c r="B390" s="218" t="s">
        <v>198</v>
      </c>
      <c r="C390" s="149" t="s">
        <v>21</v>
      </c>
      <c r="D390" s="38">
        <v>3421.15</v>
      </c>
      <c r="E390" s="37">
        <v>3600</v>
      </c>
      <c r="F390" s="181">
        <v>4023.74</v>
      </c>
      <c r="G390" s="38"/>
      <c r="H390" s="304"/>
      <c r="I390" s="38">
        <v>3156.38</v>
      </c>
      <c r="J390" s="37">
        <v>3600</v>
      </c>
      <c r="K390" s="37">
        <v>3266.18</v>
      </c>
      <c r="L390" s="37">
        <v>3295.27</v>
      </c>
      <c r="M390" s="39">
        <v>3510.39</v>
      </c>
      <c r="N390" s="213"/>
      <c r="O390" s="214"/>
      <c r="P390" s="42"/>
      <c r="Q390" s="42"/>
      <c r="R390" s="213"/>
      <c r="S390" s="167">
        <v>2547.5500000000002</v>
      </c>
      <c r="T390" s="168">
        <v>3639.8</v>
      </c>
      <c r="U390" s="169">
        <v>3861.72</v>
      </c>
      <c r="V390" s="170">
        <v>3287.66</v>
      </c>
      <c r="W390" s="371">
        <v>3280.2</v>
      </c>
      <c r="X390" s="383">
        <v>3183.82</v>
      </c>
      <c r="Y390" s="185">
        <v>2264.87</v>
      </c>
      <c r="Z390" s="203">
        <v>3469.89</v>
      </c>
      <c r="AA390" s="412">
        <v>3629.66</v>
      </c>
      <c r="AB390" s="425">
        <v>3844</v>
      </c>
      <c r="AC390" s="183"/>
      <c r="AD390" s="37"/>
      <c r="AE390" s="37"/>
      <c r="AF390" s="37"/>
      <c r="AG390" s="37"/>
      <c r="AH390" s="37"/>
      <c r="AI390" s="37"/>
      <c r="AJ390" s="37"/>
      <c r="AK390" s="37"/>
      <c r="AL390" s="37"/>
      <c r="AM390" s="37"/>
      <c r="AN390" s="37"/>
      <c r="AO390" s="451">
        <f t="shared" si="21"/>
        <v>3382.3488888888887</v>
      </c>
      <c r="AP390" s="455">
        <f t="shared" si="22"/>
        <v>3187.0342857142855</v>
      </c>
    </row>
    <row r="391" spans="1:42" s="71" customFormat="1" x14ac:dyDescent="0.25">
      <c r="A391" s="217"/>
      <c r="B391" s="218" t="s">
        <v>199</v>
      </c>
      <c r="C391" s="149" t="s">
        <v>21</v>
      </c>
      <c r="D391" s="38">
        <v>187.41</v>
      </c>
      <c r="E391" s="37">
        <v>210</v>
      </c>
      <c r="F391" s="181">
        <v>181.88</v>
      </c>
      <c r="G391" s="38">
        <v>255.45</v>
      </c>
      <c r="H391" s="37">
        <v>193.6</v>
      </c>
      <c r="I391" s="260">
        <v>193.67</v>
      </c>
      <c r="J391" s="38">
        <v>204</v>
      </c>
      <c r="K391" s="37">
        <v>184.5</v>
      </c>
      <c r="L391" s="37">
        <v>180.75</v>
      </c>
      <c r="M391" s="37">
        <v>236.28</v>
      </c>
      <c r="N391" s="309">
        <v>344</v>
      </c>
      <c r="O391" s="310">
        <v>227.5</v>
      </c>
      <c r="P391" s="48">
        <v>180.95</v>
      </c>
      <c r="Q391" s="311">
        <v>217.55</v>
      </c>
      <c r="R391" s="214">
        <v>232.04</v>
      </c>
      <c r="S391" s="167">
        <v>224.2</v>
      </c>
      <c r="T391" s="168">
        <v>201.08</v>
      </c>
      <c r="U391" s="169">
        <v>199.81</v>
      </c>
      <c r="V391" s="170">
        <v>193.21</v>
      </c>
      <c r="W391" s="371">
        <v>185.88</v>
      </c>
      <c r="X391" s="383">
        <v>206.5</v>
      </c>
      <c r="Y391" s="185">
        <v>199.71</v>
      </c>
      <c r="Z391" s="203">
        <v>238.66</v>
      </c>
      <c r="AA391" s="412">
        <v>186.39</v>
      </c>
      <c r="AB391" s="425">
        <v>235.6</v>
      </c>
      <c r="AC391" s="183"/>
      <c r="AD391" s="37"/>
      <c r="AE391" s="37"/>
      <c r="AF391" s="37"/>
      <c r="AG391" s="37"/>
      <c r="AH391" s="37"/>
      <c r="AI391" s="37"/>
      <c r="AJ391" s="37"/>
      <c r="AK391" s="37"/>
      <c r="AL391" s="37"/>
      <c r="AM391" s="37"/>
      <c r="AN391" s="37"/>
      <c r="AO391" s="451">
        <f t="shared" si="21"/>
        <v>212.0248</v>
      </c>
      <c r="AP391" s="455">
        <f t="shared" si="22"/>
        <v>225.17699999999999</v>
      </c>
    </row>
    <row r="392" spans="1:42" s="71" customFormat="1" ht="15.75" x14ac:dyDescent="0.25">
      <c r="A392" s="305" t="s">
        <v>200</v>
      </c>
      <c r="B392" s="148" t="s">
        <v>532</v>
      </c>
      <c r="C392" s="149" t="s">
        <v>10</v>
      </c>
      <c r="D392" s="38"/>
      <c r="E392" s="37"/>
      <c r="F392" s="181"/>
      <c r="G392" s="38"/>
      <c r="H392" s="304"/>
      <c r="I392" s="38"/>
      <c r="J392" s="37"/>
      <c r="K392" s="37"/>
      <c r="L392" s="37"/>
      <c r="M392" s="39"/>
      <c r="N392" s="182"/>
      <c r="O392" s="183"/>
      <c r="P392" s="37"/>
      <c r="Q392" s="37"/>
      <c r="R392" s="39"/>
      <c r="S392" s="184"/>
      <c r="T392" s="185"/>
      <c r="U392" s="186"/>
      <c r="V392" s="187"/>
      <c r="W392" s="372"/>
      <c r="X392" s="385"/>
      <c r="Y392" s="185"/>
      <c r="Z392" s="203"/>
      <c r="AA392" s="412"/>
      <c r="AB392" s="425"/>
      <c r="AC392" s="183"/>
      <c r="AD392" s="37"/>
      <c r="AE392" s="37"/>
      <c r="AF392" s="37"/>
      <c r="AG392" s="37"/>
      <c r="AH392" s="37"/>
      <c r="AI392" s="37"/>
      <c r="AJ392" s="37"/>
      <c r="AK392" s="37"/>
      <c r="AL392" s="37"/>
      <c r="AM392" s="37"/>
      <c r="AN392" s="37"/>
      <c r="AO392" s="451" t="s">
        <v>7</v>
      </c>
      <c r="AP392" s="455" t="s">
        <v>7</v>
      </c>
    </row>
    <row r="393" spans="1:42" s="71" customFormat="1" x14ac:dyDescent="0.25">
      <c r="A393" s="312"/>
      <c r="B393" s="161" t="s">
        <v>202</v>
      </c>
      <c r="C393" s="149"/>
      <c r="D393" s="38"/>
      <c r="E393" s="37"/>
      <c r="F393" s="181"/>
      <c r="G393" s="40"/>
      <c r="H393" s="37"/>
      <c r="I393" s="176"/>
      <c r="J393" s="50"/>
      <c r="K393" s="50"/>
      <c r="L393" s="37"/>
      <c r="M393" s="39"/>
      <c r="N393" s="182"/>
      <c r="O393" s="183"/>
      <c r="P393" s="37"/>
      <c r="Q393" s="37"/>
      <c r="R393" s="39"/>
      <c r="S393" s="184"/>
      <c r="T393" s="185"/>
      <c r="U393" s="186"/>
      <c r="V393" s="187"/>
      <c r="W393" s="372"/>
      <c r="X393" s="385"/>
      <c r="Y393" s="185"/>
      <c r="Z393" s="203"/>
      <c r="AA393" s="412"/>
      <c r="AB393" s="425"/>
      <c r="AC393" s="183"/>
      <c r="AD393" s="37"/>
      <c r="AE393" s="37"/>
      <c r="AF393" s="37"/>
      <c r="AG393" s="37"/>
      <c r="AH393" s="37"/>
      <c r="AI393" s="37"/>
      <c r="AJ393" s="37"/>
      <c r="AK393" s="37"/>
      <c r="AL393" s="37"/>
      <c r="AM393" s="37"/>
      <c r="AN393" s="37"/>
      <c r="AO393" s="451" t="s">
        <v>7</v>
      </c>
      <c r="AP393" s="455" t="s">
        <v>7</v>
      </c>
    </row>
    <row r="394" spans="1:42" s="71" customFormat="1" x14ac:dyDescent="0.25">
      <c r="A394" s="312"/>
      <c r="B394" s="174" t="s">
        <v>206</v>
      </c>
      <c r="C394" s="149" t="s">
        <v>10</v>
      </c>
      <c r="D394" s="38">
        <v>79</v>
      </c>
      <c r="E394" s="37">
        <v>42</v>
      </c>
      <c r="F394" s="181">
        <v>34.31</v>
      </c>
      <c r="G394" s="40"/>
      <c r="H394" s="37"/>
      <c r="I394" s="176"/>
      <c r="J394" s="50"/>
      <c r="K394" s="50"/>
      <c r="L394" s="37"/>
      <c r="M394" s="39"/>
      <c r="N394" s="182"/>
      <c r="O394" s="183">
        <v>36.4</v>
      </c>
      <c r="P394" s="37">
        <v>83.66</v>
      </c>
      <c r="Q394" s="37">
        <v>26.76</v>
      </c>
      <c r="R394" s="39">
        <v>36.43</v>
      </c>
      <c r="S394" s="184"/>
      <c r="T394" s="185"/>
      <c r="U394" s="186"/>
      <c r="V394" s="187"/>
      <c r="W394" s="372"/>
      <c r="X394" s="385">
        <v>22.53</v>
      </c>
      <c r="Y394" s="185">
        <v>28.26</v>
      </c>
      <c r="Z394" s="203"/>
      <c r="AA394" s="412"/>
      <c r="AB394" s="425"/>
      <c r="AC394" s="183"/>
      <c r="AD394" s="37"/>
      <c r="AE394" s="37"/>
      <c r="AF394" s="37"/>
      <c r="AG394" s="37"/>
      <c r="AH394" s="37"/>
      <c r="AI394" s="37"/>
      <c r="AJ394" s="37"/>
      <c r="AK394" s="37"/>
      <c r="AL394" s="37"/>
      <c r="AM394" s="37"/>
      <c r="AN394" s="37"/>
      <c r="AO394" s="451">
        <f t="shared" ref="AO394:AO401" si="23">AVERAGE(D394:AN394)</f>
        <v>43.261111111111113</v>
      </c>
      <c r="AP394" s="455">
        <f t="shared" si="22"/>
        <v>35.56333333333334</v>
      </c>
    </row>
    <row r="395" spans="1:42" s="71" customFormat="1" x14ac:dyDescent="0.25">
      <c r="A395" s="217"/>
      <c r="B395" s="174" t="s">
        <v>203</v>
      </c>
      <c r="C395" s="149" t="s">
        <v>10</v>
      </c>
      <c r="D395" s="38">
        <v>20.260000000000002</v>
      </c>
      <c r="E395" s="37">
        <v>18.600000000000001</v>
      </c>
      <c r="F395" s="181">
        <v>16.32</v>
      </c>
      <c r="G395" s="38">
        <v>23.37</v>
      </c>
      <c r="H395" s="37">
        <v>19.34</v>
      </c>
      <c r="I395" s="38">
        <v>19.12</v>
      </c>
      <c r="J395" s="50">
        <v>21.6</v>
      </c>
      <c r="K395" s="50">
        <v>18.77</v>
      </c>
      <c r="L395" s="50">
        <v>16.010000000000002</v>
      </c>
      <c r="M395" s="212">
        <v>20.72</v>
      </c>
      <c r="N395" s="313">
        <v>40</v>
      </c>
      <c r="O395" s="214">
        <v>21.45</v>
      </c>
      <c r="P395" s="42">
        <v>18.86</v>
      </c>
      <c r="Q395" s="42">
        <v>19.239999999999998</v>
      </c>
      <c r="R395" s="41">
        <v>20.260000000000002</v>
      </c>
      <c r="S395" s="167"/>
      <c r="T395" s="168"/>
      <c r="U395" s="169"/>
      <c r="V395" s="170"/>
      <c r="W395" s="371"/>
      <c r="X395" s="385">
        <v>22.53</v>
      </c>
      <c r="Y395" s="168">
        <v>20.53</v>
      </c>
      <c r="Z395" s="188"/>
      <c r="AA395" s="410"/>
      <c r="AB395" s="422">
        <v>22.94</v>
      </c>
      <c r="AC395" s="214"/>
      <c r="AD395" s="42"/>
      <c r="AE395" s="42"/>
      <c r="AF395" s="42"/>
      <c r="AG395" s="42"/>
      <c r="AH395" s="42"/>
      <c r="AI395" s="42"/>
      <c r="AJ395" s="42"/>
      <c r="AK395" s="42"/>
      <c r="AL395" s="42"/>
      <c r="AM395" s="42"/>
      <c r="AN395" s="42"/>
      <c r="AO395" s="451">
        <f t="shared" si="23"/>
        <v>21.106666666666669</v>
      </c>
      <c r="AP395" s="455">
        <f t="shared" si="22"/>
        <v>22.525714285714287</v>
      </c>
    </row>
    <row r="396" spans="1:42" s="71" customFormat="1" x14ac:dyDescent="0.25">
      <c r="A396" s="217"/>
      <c r="B396" s="174" t="s">
        <v>204</v>
      </c>
      <c r="C396" s="149" t="s">
        <v>10</v>
      </c>
      <c r="D396" s="38">
        <v>20.260000000000002</v>
      </c>
      <c r="E396" s="37">
        <v>18.600000000000001</v>
      </c>
      <c r="F396" s="181">
        <v>17.82</v>
      </c>
      <c r="G396" s="38">
        <v>23.37</v>
      </c>
      <c r="H396" s="37">
        <v>20.54</v>
      </c>
      <c r="I396" s="38">
        <v>18.010000000000002</v>
      </c>
      <c r="J396" s="50">
        <v>21.6</v>
      </c>
      <c r="K396" s="50">
        <v>18.11</v>
      </c>
      <c r="L396" s="50">
        <v>15.41</v>
      </c>
      <c r="M396" s="212">
        <v>20.72</v>
      </c>
      <c r="N396" s="313">
        <v>40</v>
      </c>
      <c r="O396" s="214">
        <v>21.45</v>
      </c>
      <c r="P396" s="42">
        <v>18.18</v>
      </c>
      <c r="Q396" s="42">
        <v>20.48</v>
      </c>
      <c r="R396" s="41">
        <v>20.010000000000002</v>
      </c>
      <c r="S396" s="167"/>
      <c r="T396" s="168"/>
      <c r="U396" s="169"/>
      <c r="V396" s="170"/>
      <c r="W396" s="371"/>
      <c r="X396" s="385">
        <v>22.53</v>
      </c>
      <c r="Y396" s="168">
        <v>19.149999999999999</v>
      </c>
      <c r="Z396" s="188"/>
      <c r="AA396" s="410"/>
      <c r="AB396" s="422">
        <v>22.94</v>
      </c>
      <c r="AC396" s="214"/>
      <c r="AD396" s="42"/>
      <c r="AE396" s="42"/>
      <c r="AF396" s="42"/>
      <c r="AG396" s="42"/>
      <c r="AH396" s="42"/>
      <c r="AI396" s="42"/>
      <c r="AJ396" s="42"/>
      <c r="AK396" s="42"/>
      <c r="AL396" s="42"/>
      <c r="AM396" s="42"/>
      <c r="AN396" s="42"/>
      <c r="AO396" s="451">
        <f t="shared" si="23"/>
        <v>21.065555555555555</v>
      </c>
      <c r="AP396" s="455">
        <f t="shared" si="22"/>
        <v>22.37857142857143</v>
      </c>
    </row>
    <row r="397" spans="1:42" s="71" customFormat="1" x14ac:dyDescent="0.25">
      <c r="A397" s="217"/>
      <c r="B397" s="174" t="s">
        <v>533</v>
      </c>
      <c r="C397" s="149" t="s">
        <v>10</v>
      </c>
      <c r="D397" s="38">
        <v>21.76</v>
      </c>
      <c r="E397" s="37">
        <v>18.600000000000001</v>
      </c>
      <c r="F397" s="181">
        <v>21.99</v>
      </c>
      <c r="G397" s="38">
        <v>25.83</v>
      </c>
      <c r="H397" s="37">
        <v>23.14</v>
      </c>
      <c r="I397" s="38">
        <v>21.28</v>
      </c>
      <c r="J397" s="50">
        <v>22.08</v>
      </c>
      <c r="K397" s="50">
        <v>21.94</v>
      </c>
      <c r="L397" s="50">
        <v>18.170000000000002</v>
      </c>
      <c r="M397" s="212">
        <v>22.22</v>
      </c>
      <c r="N397" s="313">
        <v>40</v>
      </c>
      <c r="O397" s="214">
        <v>21.45</v>
      </c>
      <c r="P397" s="42">
        <v>23.89</v>
      </c>
      <c r="Q397" s="42">
        <v>30.11</v>
      </c>
      <c r="R397" s="41">
        <v>23.29</v>
      </c>
      <c r="S397" s="167"/>
      <c r="T397" s="168"/>
      <c r="U397" s="169"/>
      <c r="V397" s="170"/>
      <c r="W397" s="371"/>
      <c r="X397" s="385">
        <v>22.53</v>
      </c>
      <c r="Y397" s="168">
        <v>26.13</v>
      </c>
      <c r="Z397" s="188"/>
      <c r="AA397" s="410"/>
      <c r="AB397" s="422">
        <v>22.94</v>
      </c>
      <c r="AC397" s="214"/>
      <c r="AD397" s="42"/>
      <c r="AE397" s="42"/>
      <c r="AF397" s="42"/>
      <c r="AG397" s="42"/>
      <c r="AH397" s="42"/>
      <c r="AI397" s="42"/>
      <c r="AJ397" s="42"/>
      <c r="AK397" s="42"/>
      <c r="AL397" s="42"/>
      <c r="AM397" s="42"/>
      <c r="AN397" s="42"/>
      <c r="AO397" s="451">
        <f t="shared" si="23"/>
        <v>23.741666666666664</v>
      </c>
      <c r="AP397" s="455">
        <f t="shared" si="22"/>
        <v>24.609999999999996</v>
      </c>
    </row>
    <row r="398" spans="1:42" s="71" customFormat="1" x14ac:dyDescent="0.25">
      <c r="A398" s="217"/>
      <c r="B398" s="174" t="s">
        <v>205</v>
      </c>
      <c r="C398" s="149" t="s">
        <v>10</v>
      </c>
      <c r="D398" s="38"/>
      <c r="E398" s="37"/>
      <c r="F398" s="181"/>
      <c r="G398" s="38">
        <v>13.53</v>
      </c>
      <c r="H398" s="37">
        <v>14.04</v>
      </c>
      <c r="I398" s="38">
        <v>12.22</v>
      </c>
      <c r="J398" s="50">
        <v>12.84</v>
      </c>
      <c r="K398" s="50">
        <v>11.93</v>
      </c>
      <c r="L398" s="50">
        <v>10.76</v>
      </c>
      <c r="M398" s="212">
        <v>12.23</v>
      </c>
      <c r="N398" s="213"/>
      <c r="O398" s="214">
        <v>13.26</v>
      </c>
      <c r="P398" s="42">
        <v>13.14</v>
      </c>
      <c r="Q398" s="42">
        <v>15.33</v>
      </c>
      <c r="R398" s="41">
        <v>13.59</v>
      </c>
      <c r="S398" s="167"/>
      <c r="T398" s="168"/>
      <c r="U398" s="169"/>
      <c r="V398" s="170"/>
      <c r="W398" s="371"/>
      <c r="X398" s="385"/>
      <c r="Y398" s="168"/>
      <c r="Z398" s="188"/>
      <c r="AA398" s="410"/>
      <c r="AB398" s="422">
        <v>13.64</v>
      </c>
      <c r="AC398" s="214"/>
      <c r="AD398" s="42"/>
      <c r="AE398" s="42"/>
      <c r="AF398" s="42"/>
      <c r="AG398" s="42"/>
      <c r="AH398" s="42"/>
      <c r="AI398" s="42"/>
      <c r="AJ398" s="42"/>
      <c r="AK398" s="42"/>
      <c r="AL398" s="42"/>
      <c r="AM398" s="42"/>
      <c r="AN398" s="42"/>
      <c r="AO398" s="451">
        <f t="shared" si="23"/>
        <v>13.042500000000004</v>
      </c>
      <c r="AP398" s="455">
        <f t="shared" si="22"/>
        <v>13.0075</v>
      </c>
    </row>
    <row r="399" spans="1:42" s="71" customFormat="1" x14ac:dyDescent="0.25">
      <c r="A399" s="217"/>
      <c r="B399" s="174" t="s">
        <v>534</v>
      </c>
      <c r="C399" s="149" t="s">
        <v>10</v>
      </c>
      <c r="D399" s="38"/>
      <c r="E399" s="37"/>
      <c r="F399" s="181"/>
      <c r="G399" s="38"/>
      <c r="H399" s="37"/>
      <c r="I399" s="38">
        <v>58.84</v>
      </c>
      <c r="J399" s="50">
        <v>55.2</v>
      </c>
      <c r="K399" s="50">
        <v>48.85</v>
      </c>
      <c r="L399" s="50">
        <v>40.99</v>
      </c>
      <c r="M399" s="212">
        <v>57.27</v>
      </c>
      <c r="N399" s="213"/>
      <c r="O399" s="214"/>
      <c r="P399" s="42"/>
      <c r="Q399" s="42"/>
      <c r="R399" s="41"/>
      <c r="S399" s="167">
        <v>65.03</v>
      </c>
      <c r="T399" s="168">
        <v>57.23</v>
      </c>
      <c r="U399" s="169"/>
      <c r="V399" s="170"/>
      <c r="W399" s="371"/>
      <c r="X399" s="383"/>
      <c r="Y399" s="168"/>
      <c r="Z399" s="188"/>
      <c r="AA399" s="410"/>
      <c r="AB399" s="422"/>
      <c r="AC399" s="214"/>
      <c r="AD399" s="42"/>
      <c r="AE399" s="42"/>
      <c r="AF399" s="42"/>
      <c r="AG399" s="42"/>
      <c r="AH399" s="42"/>
      <c r="AI399" s="42"/>
      <c r="AJ399" s="42"/>
      <c r="AK399" s="42"/>
      <c r="AL399" s="42"/>
      <c r="AM399" s="42"/>
      <c r="AN399" s="42"/>
      <c r="AO399" s="451">
        <f t="shared" si="23"/>
        <v>54.772857142857156</v>
      </c>
      <c r="AP399" s="455">
        <f t="shared" si="22"/>
        <v>53.010000000000005</v>
      </c>
    </row>
    <row r="400" spans="1:42" s="71" customFormat="1" x14ac:dyDescent="0.25">
      <c r="A400" s="217"/>
      <c r="B400" s="174" t="s">
        <v>535</v>
      </c>
      <c r="C400" s="149" t="s">
        <v>10</v>
      </c>
      <c r="D400" s="38"/>
      <c r="E400" s="37"/>
      <c r="F400" s="181"/>
      <c r="G400" s="38"/>
      <c r="H400" s="37"/>
      <c r="I400" s="38"/>
      <c r="J400" s="50"/>
      <c r="K400" s="50"/>
      <c r="L400" s="50"/>
      <c r="M400" s="212"/>
      <c r="N400" s="213"/>
      <c r="O400" s="314">
        <v>67.599999999999994</v>
      </c>
      <c r="P400" s="42">
        <v>52.22</v>
      </c>
      <c r="Q400" s="42">
        <v>63.84</v>
      </c>
      <c r="R400" s="41">
        <v>81.260000000000005</v>
      </c>
      <c r="S400" s="167"/>
      <c r="T400" s="168"/>
      <c r="U400" s="169"/>
      <c r="V400" s="170"/>
      <c r="W400" s="371"/>
      <c r="X400" s="383"/>
      <c r="Y400" s="168"/>
      <c r="Z400" s="188"/>
      <c r="AA400" s="410"/>
      <c r="AB400" s="422"/>
      <c r="AC400" s="214"/>
      <c r="AD400" s="42"/>
      <c r="AE400" s="42"/>
      <c r="AF400" s="42"/>
      <c r="AG400" s="42"/>
      <c r="AH400" s="42"/>
      <c r="AI400" s="42"/>
      <c r="AJ400" s="42"/>
      <c r="AK400" s="42"/>
      <c r="AL400" s="42"/>
      <c r="AM400" s="42"/>
      <c r="AN400" s="42"/>
      <c r="AO400" s="451">
        <f t="shared" si="23"/>
        <v>66.23</v>
      </c>
      <c r="AP400" s="455">
        <f t="shared" si="22"/>
        <v>81.260000000000005</v>
      </c>
    </row>
    <row r="401" spans="1:42" s="71" customFormat="1" x14ac:dyDescent="0.25">
      <c r="A401" s="217"/>
      <c r="B401" s="174" t="s">
        <v>536</v>
      </c>
      <c r="C401" s="149" t="s">
        <v>10</v>
      </c>
      <c r="D401" s="38"/>
      <c r="E401" s="37"/>
      <c r="F401" s="181"/>
      <c r="G401" s="38"/>
      <c r="H401" s="37"/>
      <c r="I401" s="38"/>
      <c r="J401" s="50"/>
      <c r="K401" s="50"/>
      <c r="L401" s="50"/>
      <c r="M401" s="212"/>
      <c r="N401" s="213"/>
      <c r="O401" s="314">
        <v>67.599999999999994</v>
      </c>
      <c r="P401" s="42">
        <v>52.22</v>
      </c>
      <c r="Q401" s="42">
        <v>65.62</v>
      </c>
      <c r="R401" s="41">
        <v>82.09</v>
      </c>
      <c r="S401" s="167"/>
      <c r="T401" s="168"/>
      <c r="U401" s="169"/>
      <c r="V401" s="170"/>
      <c r="W401" s="371"/>
      <c r="X401" s="383"/>
      <c r="Y401" s="168"/>
      <c r="Z401" s="188"/>
      <c r="AA401" s="410"/>
      <c r="AB401" s="422"/>
      <c r="AC401" s="214"/>
      <c r="AD401" s="42"/>
      <c r="AE401" s="42"/>
      <c r="AF401" s="42"/>
      <c r="AG401" s="42"/>
      <c r="AH401" s="42"/>
      <c r="AI401" s="42"/>
      <c r="AJ401" s="42"/>
      <c r="AK401" s="42"/>
      <c r="AL401" s="42"/>
      <c r="AM401" s="42"/>
      <c r="AN401" s="42"/>
      <c r="AO401" s="451">
        <f t="shared" si="23"/>
        <v>66.882499999999993</v>
      </c>
      <c r="AP401" s="455">
        <f t="shared" si="22"/>
        <v>82.09</v>
      </c>
    </row>
    <row r="402" spans="1:42" s="71" customFormat="1" ht="15.75" x14ac:dyDescent="0.25">
      <c r="A402" s="305" t="s">
        <v>207</v>
      </c>
      <c r="B402" s="148" t="s">
        <v>208</v>
      </c>
      <c r="C402" s="149"/>
      <c r="D402" s="38"/>
      <c r="E402" s="37"/>
      <c r="F402" s="181"/>
      <c r="G402" s="38"/>
      <c r="H402" s="37"/>
      <c r="I402" s="38"/>
      <c r="J402" s="37"/>
      <c r="K402" s="37"/>
      <c r="L402" s="37"/>
      <c r="M402" s="39"/>
      <c r="N402" s="182"/>
      <c r="O402" s="183"/>
      <c r="P402" s="37"/>
      <c r="Q402" s="37"/>
      <c r="R402" s="39"/>
      <c r="S402" s="184"/>
      <c r="T402" s="185"/>
      <c r="U402" s="186"/>
      <c r="V402" s="187"/>
      <c r="W402" s="372"/>
      <c r="X402" s="385"/>
      <c r="Y402" s="185"/>
      <c r="Z402" s="203"/>
      <c r="AA402" s="412"/>
      <c r="AB402" s="425"/>
      <c r="AC402" s="183"/>
      <c r="AD402" s="49"/>
      <c r="AE402" s="49"/>
      <c r="AF402" s="49"/>
      <c r="AG402" s="49"/>
      <c r="AH402" s="49"/>
      <c r="AI402" s="49"/>
      <c r="AJ402" s="49"/>
      <c r="AK402" s="49"/>
      <c r="AL402" s="49"/>
      <c r="AM402" s="49"/>
      <c r="AN402" s="49"/>
      <c r="AO402" s="451" t="s">
        <v>7</v>
      </c>
      <c r="AP402" s="455" t="s">
        <v>7</v>
      </c>
    </row>
    <row r="403" spans="1:42" s="71" customFormat="1" x14ac:dyDescent="0.25">
      <c r="A403" s="217"/>
      <c r="B403" s="161" t="s">
        <v>209</v>
      </c>
      <c r="C403" s="149" t="s">
        <v>67</v>
      </c>
      <c r="D403" s="38"/>
      <c r="E403" s="37"/>
      <c r="F403" s="181"/>
      <c r="G403" s="38"/>
      <c r="H403" s="304"/>
      <c r="I403" s="38"/>
      <c r="J403" s="37"/>
      <c r="K403" s="37"/>
      <c r="L403" s="37"/>
      <c r="M403" s="39"/>
      <c r="N403" s="182"/>
      <c r="O403" s="183"/>
      <c r="P403" s="37"/>
      <c r="Q403" s="37"/>
      <c r="R403" s="39"/>
      <c r="S403" s="184"/>
      <c r="T403" s="185"/>
      <c r="U403" s="186"/>
      <c r="V403" s="187"/>
      <c r="W403" s="372"/>
      <c r="X403" s="385"/>
      <c r="Y403" s="185"/>
      <c r="Z403" s="203"/>
      <c r="AA403" s="412"/>
      <c r="AB403" s="425"/>
      <c r="AC403" s="183"/>
      <c r="AD403" s="49"/>
      <c r="AE403" s="49"/>
      <c r="AF403" s="49"/>
      <c r="AG403" s="49"/>
      <c r="AH403" s="49"/>
      <c r="AI403" s="49"/>
      <c r="AJ403" s="49"/>
      <c r="AK403" s="49"/>
      <c r="AL403" s="49"/>
      <c r="AM403" s="49"/>
      <c r="AN403" s="49"/>
      <c r="AO403" s="451" t="s">
        <v>7</v>
      </c>
      <c r="AP403" s="455" t="s">
        <v>7</v>
      </c>
    </row>
    <row r="404" spans="1:42" s="71" customFormat="1" x14ac:dyDescent="0.25">
      <c r="A404" s="248"/>
      <c r="B404" s="174" t="s">
        <v>211</v>
      </c>
      <c r="C404" s="149" t="s">
        <v>21</v>
      </c>
      <c r="D404" s="38">
        <v>52.93</v>
      </c>
      <c r="E404" s="37">
        <v>58.93</v>
      </c>
      <c r="F404" s="181">
        <v>53.43</v>
      </c>
      <c r="G404" s="204">
        <v>48.25</v>
      </c>
      <c r="H404" s="21">
        <v>41.51</v>
      </c>
      <c r="I404" s="38">
        <v>59.14</v>
      </c>
      <c r="J404" s="37">
        <v>64.08</v>
      </c>
      <c r="K404" s="37">
        <v>65.099999999999994</v>
      </c>
      <c r="L404" s="37">
        <v>58.14</v>
      </c>
      <c r="M404" s="39">
        <v>45.79</v>
      </c>
      <c r="N404" s="182"/>
      <c r="O404" s="183">
        <v>68.28</v>
      </c>
      <c r="P404" s="37">
        <v>57.18</v>
      </c>
      <c r="Q404" s="37">
        <v>52.52</v>
      </c>
      <c r="R404" s="39">
        <v>62.18</v>
      </c>
      <c r="S404" s="184">
        <v>69.760000000000005</v>
      </c>
      <c r="T404" s="185">
        <v>38.119999999999997</v>
      </c>
      <c r="U404" s="186">
        <v>45.78</v>
      </c>
      <c r="V404" s="187">
        <v>41.97</v>
      </c>
      <c r="W404" s="372">
        <v>59.69</v>
      </c>
      <c r="X404" s="385">
        <v>68.61</v>
      </c>
      <c r="Y404" s="185">
        <v>64.13</v>
      </c>
      <c r="Z404" s="203"/>
      <c r="AA404" s="412"/>
      <c r="AB404" s="425">
        <v>70.430000000000007</v>
      </c>
      <c r="AC404" s="183">
        <v>87.03</v>
      </c>
      <c r="AD404" s="49">
        <v>53.74</v>
      </c>
      <c r="AE404" s="49">
        <v>112.92</v>
      </c>
      <c r="AF404" s="49">
        <v>125.95</v>
      </c>
      <c r="AG404" s="49">
        <v>85.38</v>
      </c>
      <c r="AH404" s="49">
        <v>53.74</v>
      </c>
      <c r="AI404" s="49">
        <v>110.4</v>
      </c>
      <c r="AJ404" s="49">
        <v>123.13</v>
      </c>
      <c r="AK404" s="49">
        <v>88.48</v>
      </c>
      <c r="AL404" s="49">
        <v>53.74</v>
      </c>
      <c r="AM404" s="49">
        <v>95.04</v>
      </c>
      <c r="AN404" s="49">
        <v>106</v>
      </c>
      <c r="AO404" s="451">
        <f t="shared" ref="AO404:AO419" si="24">AVERAGE(D404:AN404)</f>
        <v>68.867647058823522</v>
      </c>
      <c r="AP404" s="455">
        <f t="shared" si="22"/>
        <v>66.176363636363646</v>
      </c>
    </row>
    <row r="405" spans="1:42" s="71" customFormat="1" x14ac:dyDescent="0.25">
      <c r="A405" s="248"/>
      <c r="B405" s="174" t="s">
        <v>212</v>
      </c>
      <c r="C405" s="149" t="s">
        <v>21</v>
      </c>
      <c r="D405" s="38">
        <v>52.93</v>
      </c>
      <c r="E405" s="37">
        <v>67.5</v>
      </c>
      <c r="F405" s="181">
        <v>60.56</v>
      </c>
      <c r="G405" s="38">
        <v>84.86</v>
      </c>
      <c r="H405" s="37">
        <v>80.2</v>
      </c>
      <c r="I405" s="38">
        <v>66.510000000000005</v>
      </c>
      <c r="J405" s="37">
        <v>72.06</v>
      </c>
      <c r="K405" s="37">
        <v>73.22</v>
      </c>
      <c r="L405" s="37">
        <v>65.38</v>
      </c>
      <c r="M405" s="39">
        <v>52.75</v>
      </c>
      <c r="N405" s="182"/>
      <c r="O405" s="183">
        <v>68.28</v>
      </c>
      <c r="P405" s="37">
        <v>57.18</v>
      </c>
      <c r="Q405" s="37">
        <v>52.52</v>
      </c>
      <c r="R405" s="39">
        <v>62.18</v>
      </c>
      <c r="S405" s="184">
        <v>78.31</v>
      </c>
      <c r="T405" s="185">
        <v>43.96</v>
      </c>
      <c r="U405" s="186">
        <v>52.74</v>
      </c>
      <c r="V405" s="187">
        <v>48.35</v>
      </c>
      <c r="W405" s="372">
        <v>67.5</v>
      </c>
      <c r="X405" s="385">
        <v>78.17</v>
      </c>
      <c r="Y405" s="185">
        <v>71.38</v>
      </c>
      <c r="Z405" s="203"/>
      <c r="AA405" s="412"/>
      <c r="AB405" s="425"/>
      <c r="AC405" s="183">
        <v>92.88</v>
      </c>
      <c r="AD405" s="49">
        <v>62.01</v>
      </c>
      <c r="AE405" s="49">
        <v>120.34</v>
      </c>
      <c r="AF405" s="49">
        <v>134.22</v>
      </c>
      <c r="AG405" s="49">
        <v>91.1</v>
      </c>
      <c r="AH405" s="49">
        <v>62.01</v>
      </c>
      <c r="AI405" s="49">
        <v>117.82</v>
      </c>
      <c r="AJ405" s="49">
        <v>131.41999999999999</v>
      </c>
      <c r="AK405" s="49">
        <v>94.41</v>
      </c>
      <c r="AL405" s="49">
        <v>62.01</v>
      </c>
      <c r="AM405" s="49">
        <v>97.81</v>
      </c>
      <c r="AN405" s="49">
        <v>109.1</v>
      </c>
      <c r="AO405" s="451">
        <f t="shared" si="24"/>
        <v>76.717272727272714</v>
      </c>
      <c r="AP405" s="455">
        <f t="shared" si="22"/>
        <v>75.168999999999997</v>
      </c>
    </row>
    <row r="406" spans="1:42" s="71" customFormat="1" x14ac:dyDescent="0.25">
      <c r="A406" s="248"/>
      <c r="B406" s="174" t="s">
        <v>214</v>
      </c>
      <c r="C406" s="149" t="s">
        <v>21</v>
      </c>
      <c r="D406" s="38">
        <v>72.430000000000007</v>
      </c>
      <c r="E406" s="37">
        <v>78.47</v>
      </c>
      <c r="F406" s="181">
        <v>72.77</v>
      </c>
      <c r="G406" s="38">
        <v>71.34</v>
      </c>
      <c r="H406" s="37">
        <v>70.42</v>
      </c>
      <c r="I406" s="38">
        <v>79.73</v>
      </c>
      <c r="J406" s="37">
        <v>86.39</v>
      </c>
      <c r="K406" s="37">
        <v>87.79</v>
      </c>
      <c r="L406" s="37">
        <v>78.38</v>
      </c>
      <c r="M406" s="39">
        <v>60.73</v>
      </c>
      <c r="N406" s="182"/>
      <c r="O406" s="183">
        <v>90.31</v>
      </c>
      <c r="P406" s="37">
        <v>75.63</v>
      </c>
      <c r="Q406" s="37">
        <v>69.47</v>
      </c>
      <c r="R406" s="39">
        <v>82.25</v>
      </c>
      <c r="S406" s="184">
        <v>81.31</v>
      </c>
      <c r="T406" s="185">
        <v>50.6</v>
      </c>
      <c r="U406" s="186">
        <v>65.27</v>
      </c>
      <c r="V406" s="187">
        <v>59.83</v>
      </c>
      <c r="W406" s="372">
        <v>72.540000000000006</v>
      </c>
      <c r="X406" s="385">
        <v>96.9</v>
      </c>
      <c r="Y406" s="185">
        <v>74.239999999999995</v>
      </c>
      <c r="Z406" s="203"/>
      <c r="AA406" s="412"/>
      <c r="AB406" s="425">
        <v>87.22</v>
      </c>
      <c r="AC406" s="183"/>
      <c r="AD406" s="49"/>
      <c r="AE406" s="49"/>
      <c r="AF406" s="49"/>
      <c r="AG406" s="49"/>
      <c r="AH406" s="49"/>
      <c r="AI406" s="49"/>
      <c r="AJ406" s="49"/>
      <c r="AK406" s="49"/>
      <c r="AL406" s="49"/>
      <c r="AM406" s="49"/>
      <c r="AN406" s="49"/>
      <c r="AO406" s="451">
        <f t="shared" si="24"/>
        <v>75.63727272727273</v>
      </c>
      <c r="AP406" s="455">
        <f t="shared" si="22"/>
        <v>76.515000000000001</v>
      </c>
    </row>
    <row r="407" spans="1:42" s="71" customFormat="1" x14ac:dyDescent="0.25">
      <c r="A407" s="248"/>
      <c r="B407" s="174" t="s">
        <v>210</v>
      </c>
      <c r="C407" s="149" t="s">
        <v>21</v>
      </c>
      <c r="D407" s="38">
        <v>47.91</v>
      </c>
      <c r="E407" s="37">
        <v>58.93</v>
      </c>
      <c r="F407" s="181">
        <v>53.43</v>
      </c>
      <c r="G407" s="38"/>
      <c r="H407" s="304"/>
      <c r="I407" s="38"/>
      <c r="J407" s="37"/>
      <c r="K407" s="37"/>
      <c r="L407" s="37"/>
      <c r="M407" s="39"/>
      <c r="N407" s="182"/>
      <c r="O407" s="183">
        <v>80.599999999999994</v>
      </c>
      <c r="P407" s="37">
        <v>67.5</v>
      </c>
      <c r="Q407" s="37">
        <v>62</v>
      </c>
      <c r="R407" s="39">
        <v>73.400000000000006</v>
      </c>
      <c r="S407" s="184">
        <v>68.83</v>
      </c>
      <c r="T407" s="185">
        <v>38.119999999999997</v>
      </c>
      <c r="U407" s="186">
        <v>45.78</v>
      </c>
      <c r="V407" s="187">
        <v>41.97</v>
      </c>
      <c r="W407" s="372">
        <v>59.69</v>
      </c>
      <c r="X407" s="385">
        <v>65.47</v>
      </c>
      <c r="Y407" s="185">
        <v>63.7</v>
      </c>
      <c r="Z407" s="203"/>
      <c r="AA407" s="412"/>
      <c r="AB407" s="425"/>
      <c r="AC407" s="183">
        <v>87.03</v>
      </c>
      <c r="AD407" s="49">
        <v>51.26</v>
      </c>
      <c r="AE407" s="49">
        <v>112.92</v>
      </c>
      <c r="AF407" s="49">
        <v>125.95</v>
      </c>
      <c r="AG407" s="49">
        <v>85.37</v>
      </c>
      <c r="AH407" s="49">
        <v>51.26</v>
      </c>
      <c r="AI407" s="49">
        <v>110.4</v>
      </c>
      <c r="AJ407" s="49">
        <v>123.13</v>
      </c>
      <c r="AK407" s="49">
        <v>88.48</v>
      </c>
      <c r="AL407" s="49">
        <v>51.26</v>
      </c>
      <c r="AM407" s="49">
        <v>89.56</v>
      </c>
      <c r="AN407" s="49">
        <v>99.9</v>
      </c>
      <c r="AO407" s="451">
        <f t="shared" si="24"/>
        <v>73.225000000000009</v>
      </c>
      <c r="AP407" s="455">
        <f t="shared" si="22"/>
        <v>70.963750000000005</v>
      </c>
    </row>
    <row r="408" spans="1:42" s="71" customFormat="1" x14ac:dyDescent="0.25">
      <c r="A408" s="248"/>
      <c r="B408" s="174" t="s">
        <v>213</v>
      </c>
      <c r="C408" s="149" t="s">
        <v>21</v>
      </c>
      <c r="D408" s="38">
        <v>75.739999999999995</v>
      </c>
      <c r="E408" s="37">
        <v>83.92</v>
      </c>
      <c r="F408" s="181">
        <v>74.25</v>
      </c>
      <c r="G408" s="38">
        <v>74.66</v>
      </c>
      <c r="H408" s="37">
        <v>68.680000000000007</v>
      </c>
      <c r="I408" s="38">
        <v>87.77</v>
      </c>
      <c r="J408" s="37">
        <v>95.1</v>
      </c>
      <c r="K408" s="37">
        <v>71.48</v>
      </c>
      <c r="L408" s="37">
        <v>86.28</v>
      </c>
      <c r="M408" s="39">
        <v>82.49</v>
      </c>
      <c r="N408" s="182"/>
      <c r="O408" s="183">
        <v>79.17</v>
      </c>
      <c r="P408" s="37">
        <v>66.3</v>
      </c>
      <c r="Q408" s="37">
        <v>60.9</v>
      </c>
      <c r="R408" s="39">
        <v>72.099999999999994</v>
      </c>
      <c r="S408" s="184">
        <v>81.31</v>
      </c>
      <c r="T408" s="185">
        <v>86.4</v>
      </c>
      <c r="U408" s="186">
        <v>52.74</v>
      </c>
      <c r="V408" s="187">
        <v>48.35</v>
      </c>
      <c r="W408" s="372">
        <v>67.5</v>
      </c>
      <c r="X408" s="385"/>
      <c r="Y408" s="185"/>
      <c r="Z408" s="203"/>
      <c r="AA408" s="412"/>
      <c r="AB408" s="425"/>
      <c r="AC408" s="183"/>
      <c r="AD408" s="49"/>
      <c r="AE408" s="49"/>
      <c r="AF408" s="49"/>
      <c r="AG408" s="49"/>
      <c r="AH408" s="49"/>
      <c r="AI408" s="49"/>
      <c r="AJ408" s="49"/>
      <c r="AK408" s="49"/>
      <c r="AL408" s="49"/>
      <c r="AM408" s="49"/>
      <c r="AN408" s="49"/>
      <c r="AO408" s="451">
        <f t="shared" si="24"/>
        <v>74.481052631578947</v>
      </c>
      <c r="AP408" s="455">
        <f t="shared" si="22"/>
        <v>73.440000000000012</v>
      </c>
    </row>
    <row r="409" spans="1:42" s="71" customFormat="1" x14ac:dyDescent="0.25">
      <c r="A409" s="248"/>
      <c r="B409" s="174" t="s">
        <v>537</v>
      </c>
      <c r="C409" s="149" t="s">
        <v>21</v>
      </c>
      <c r="D409" s="38">
        <v>86.32</v>
      </c>
      <c r="E409" s="37">
        <v>107.06</v>
      </c>
      <c r="F409" s="181">
        <v>76.430000000000007</v>
      </c>
      <c r="G409" s="38">
        <v>174.81</v>
      </c>
      <c r="H409" s="37">
        <v>360.4</v>
      </c>
      <c r="I409" s="38">
        <v>87.81</v>
      </c>
      <c r="J409" s="37">
        <v>95.15</v>
      </c>
      <c r="K409" s="37">
        <v>96.68</v>
      </c>
      <c r="L409" s="37">
        <v>86.32</v>
      </c>
      <c r="M409" s="39">
        <v>92.89</v>
      </c>
      <c r="N409" s="182"/>
      <c r="O409" s="183">
        <v>98.54</v>
      </c>
      <c r="P409" s="37">
        <v>82.52</v>
      </c>
      <c r="Q409" s="37">
        <v>75.8</v>
      </c>
      <c r="R409" s="39">
        <v>89.74</v>
      </c>
      <c r="S409" s="184">
        <v>128.41999999999999</v>
      </c>
      <c r="T409" s="185">
        <v>122.45</v>
      </c>
      <c r="U409" s="186">
        <v>93.54</v>
      </c>
      <c r="V409" s="187">
        <v>85.75</v>
      </c>
      <c r="W409" s="372">
        <v>110.73</v>
      </c>
      <c r="X409" s="385">
        <v>137.91999999999999</v>
      </c>
      <c r="Y409" s="185">
        <v>97.11</v>
      </c>
      <c r="Z409" s="203"/>
      <c r="AA409" s="412"/>
      <c r="AB409" s="425">
        <v>160.15</v>
      </c>
      <c r="AC409" s="183">
        <v>275.69</v>
      </c>
      <c r="AD409" s="49">
        <v>89.07</v>
      </c>
      <c r="AE409" s="49">
        <v>220.81</v>
      </c>
      <c r="AF409" s="49">
        <v>246.29</v>
      </c>
      <c r="AG409" s="49">
        <v>298.76</v>
      </c>
      <c r="AH409" s="49">
        <v>89.07</v>
      </c>
      <c r="AI409" s="49">
        <v>181.23</v>
      </c>
      <c r="AJ409" s="49">
        <v>202.14</v>
      </c>
      <c r="AK409" s="49">
        <v>309.60000000000002</v>
      </c>
      <c r="AL409" s="49">
        <v>89.07</v>
      </c>
      <c r="AM409" s="49">
        <v>157.53</v>
      </c>
      <c r="AN409" s="49">
        <v>175.71</v>
      </c>
      <c r="AO409" s="451">
        <f t="shared" si="24"/>
        <v>143.57382352941178</v>
      </c>
      <c r="AP409" s="455">
        <f t="shared" si="22"/>
        <v>181.72727272727272</v>
      </c>
    </row>
    <row r="410" spans="1:42" s="71" customFormat="1" x14ac:dyDescent="0.25">
      <c r="A410" s="248"/>
      <c r="B410" s="174" t="s">
        <v>538</v>
      </c>
      <c r="C410" s="149" t="s">
        <v>21</v>
      </c>
      <c r="D410" s="38">
        <v>36.18</v>
      </c>
      <c r="E410" s="37">
        <v>38.96</v>
      </c>
      <c r="F410" s="181">
        <v>36.78</v>
      </c>
      <c r="G410" s="38">
        <v>33.57</v>
      </c>
      <c r="H410" s="37">
        <v>39.35</v>
      </c>
      <c r="I410" s="38">
        <v>41.55</v>
      </c>
      <c r="J410" s="37">
        <v>45.02</v>
      </c>
      <c r="K410" s="37">
        <v>25.37</v>
      </c>
      <c r="L410" s="37">
        <v>40.85</v>
      </c>
      <c r="M410" s="39">
        <v>29.27</v>
      </c>
      <c r="N410" s="182"/>
      <c r="O410" s="183">
        <v>46.63</v>
      </c>
      <c r="P410" s="37">
        <v>39.049999999999997</v>
      </c>
      <c r="Q410" s="37">
        <v>35.869999999999997</v>
      </c>
      <c r="R410" s="39">
        <v>42.47</v>
      </c>
      <c r="S410" s="184">
        <v>36.47</v>
      </c>
      <c r="T410" s="185">
        <v>24.39</v>
      </c>
      <c r="U410" s="186"/>
      <c r="V410" s="187"/>
      <c r="W410" s="372"/>
      <c r="X410" s="385">
        <v>44.84</v>
      </c>
      <c r="Y410" s="185">
        <v>46.46</v>
      </c>
      <c r="Z410" s="203"/>
      <c r="AA410" s="412"/>
      <c r="AB410" s="425">
        <v>48.35</v>
      </c>
      <c r="AC410" s="183">
        <v>31.24</v>
      </c>
      <c r="AD410" s="49">
        <v>35.94</v>
      </c>
      <c r="AE410" s="49">
        <v>44.4</v>
      </c>
      <c r="AF410" s="49">
        <v>49.52</v>
      </c>
      <c r="AG410" s="49">
        <v>30.6</v>
      </c>
      <c r="AH410" s="49">
        <v>35.94</v>
      </c>
      <c r="AI410" s="49">
        <v>41.62</v>
      </c>
      <c r="AJ410" s="49">
        <v>46.42</v>
      </c>
      <c r="AK410" s="49">
        <v>31.71</v>
      </c>
      <c r="AL410" s="49">
        <v>35.94</v>
      </c>
      <c r="AM410" s="49">
        <v>38.47</v>
      </c>
      <c r="AN410" s="49">
        <v>42.91</v>
      </c>
      <c r="AO410" s="451">
        <f t="shared" si="24"/>
        <v>38.585161290322588</v>
      </c>
      <c r="AP410" s="455">
        <f t="shared" si="22"/>
        <v>38.646000000000001</v>
      </c>
    </row>
    <row r="411" spans="1:42" s="71" customFormat="1" x14ac:dyDescent="0.25">
      <c r="A411" s="248"/>
      <c r="B411" s="174" t="s">
        <v>539</v>
      </c>
      <c r="C411" s="149" t="s">
        <v>21</v>
      </c>
      <c r="D411" s="38"/>
      <c r="E411" s="37"/>
      <c r="F411" s="181"/>
      <c r="G411" s="38">
        <v>455.54</v>
      </c>
      <c r="H411" s="37">
        <v>857.35</v>
      </c>
      <c r="I411" s="38"/>
      <c r="J411" s="37"/>
      <c r="K411" s="37"/>
      <c r="L411" s="37"/>
      <c r="M411" s="39"/>
      <c r="N411" s="182"/>
      <c r="O411" s="183">
        <v>184.24</v>
      </c>
      <c r="P411" s="37">
        <v>154.29</v>
      </c>
      <c r="Q411" s="37">
        <v>141.72</v>
      </c>
      <c r="R411" s="39">
        <v>167.78</v>
      </c>
      <c r="S411" s="184"/>
      <c r="T411" s="185"/>
      <c r="U411" s="186"/>
      <c r="V411" s="187"/>
      <c r="W411" s="372"/>
      <c r="X411" s="385"/>
      <c r="Y411" s="185"/>
      <c r="Z411" s="203"/>
      <c r="AA411" s="412"/>
      <c r="AB411" s="425"/>
      <c r="AC411" s="183"/>
      <c r="AD411" s="49"/>
      <c r="AE411" s="49"/>
      <c r="AF411" s="49"/>
      <c r="AG411" s="49"/>
      <c r="AH411" s="49"/>
      <c r="AI411" s="49"/>
      <c r="AJ411" s="49"/>
      <c r="AK411" s="49"/>
      <c r="AL411" s="49"/>
      <c r="AM411" s="49"/>
      <c r="AN411" s="49"/>
      <c r="AO411" s="451">
        <f t="shared" si="24"/>
        <v>326.82</v>
      </c>
      <c r="AP411" s="455">
        <f t="shared" si="22"/>
        <v>512.56500000000005</v>
      </c>
    </row>
    <row r="412" spans="1:42" s="71" customFormat="1" x14ac:dyDescent="0.25">
      <c r="A412" s="248"/>
      <c r="B412" s="161" t="s">
        <v>291</v>
      </c>
      <c r="C412" s="149" t="s">
        <v>21</v>
      </c>
      <c r="D412" s="38">
        <v>52.61</v>
      </c>
      <c r="E412" s="37">
        <v>53.16</v>
      </c>
      <c r="F412" s="181">
        <v>47.35</v>
      </c>
      <c r="G412" s="38">
        <v>49.25</v>
      </c>
      <c r="H412" s="37">
        <v>49.26</v>
      </c>
      <c r="I412" s="38">
        <v>53.82</v>
      </c>
      <c r="J412" s="37">
        <v>58.32</v>
      </c>
      <c r="K412" s="37">
        <v>55.76</v>
      </c>
      <c r="L412" s="37">
        <v>52.91</v>
      </c>
      <c r="M412" s="39">
        <v>54.6</v>
      </c>
      <c r="N412" s="182">
        <v>162.37</v>
      </c>
      <c r="O412" s="183"/>
      <c r="P412" s="37"/>
      <c r="Q412" s="37"/>
      <c r="R412" s="39"/>
      <c r="S412" s="184">
        <v>52.47</v>
      </c>
      <c r="T412" s="185">
        <v>42.18</v>
      </c>
      <c r="U412" s="186">
        <v>54.62</v>
      </c>
      <c r="V412" s="187">
        <v>50.07</v>
      </c>
      <c r="W412" s="372">
        <v>53.98</v>
      </c>
      <c r="X412" s="385"/>
      <c r="Y412" s="185"/>
      <c r="Z412" s="203"/>
      <c r="AA412" s="412"/>
      <c r="AB412" s="425"/>
      <c r="AC412" s="183"/>
      <c r="AD412" s="49"/>
      <c r="AE412" s="49"/>
      <c r="AF412" s="49"/>
      <c r="AG412" s="49"/>
      <c r="AH412" s="49"/>
      <c r="AI412" s="49"/>
      <c r="AJ412" s="49"/>
      <c r="AK412" s="49"/>
      <c r="AL412" s="49"/>
      <c r="AM412" s="49"/>
      <c r="AN412" s="49"/>
      <c r="AO412" s="451">
        <f t="shared" si="24"/>
        <v>58.920625000000001</v>
      </c>
      <c r="AP412" s="455">
        <f t="shared" si="22"/>
        <v>70.039999999999992</v>
      </c>
    </row>
    <row r="413" spans="1:42" s="71" customFormat="1" x14ac:dyDescent="0.25">
      <c r="A413" s="248"/>
      <c r="B413" s="161" t="s">
        <v>292</v>
      </c>
      <c r="C413" s="149" t="s">
        <v>21</v>
      </c>
      <c r="D413" s="38"/>
      <c r="E413" s="37"/>
      <c r="F413" s="181"/>
      <c r="G413" s="38"/>
      <c r="H413" s="304"/>
      <c r="I413" s="38"/>
      <c r="J413" s="37"/>
      <c r="K413" s="37"/>
      <c r="L413" s="37"/>
      <c r="M413" s="39"/>
      <c r="N413" s="182"/>
      <c r="O413" s="183">
        <v>64.66</v>
      </c>
      <c r="P413" s="37">
        <v>54.15</v>
      </c>
      <c r="Q413" s="37">
        <v>49.74</v>
      </c>
      <c r="R413" s="39">
        <v>58.89</v>
      </c>
      <c r="S413" s="184"/>
      <c r="T413" s="185"/>
      <c r="U413" s="186"/>
      <c r="V413" s="187"/>
      <c r="W413" s="372"/>
      <c r="X413" s="385">
        <v>47.54</v>
      </c>
      <c r="Y413" s="185">
        <v>60.63</v>
      </c>
      <c r="Z413" s="203"/>
      <c r="AA413" s="412"/>
      <c r="AB413" s="425">
        <v>65.25</v>
      </c>
      <c r="AC413" s="183"/>
      <c r="AD413" s="49"/>
      <c r="AE413" s="49"/>
      <c r="AF413" s="49"/>
      <c r="AG413" s="49"/>
      <c r="AH413" s="49"/>
      <c r="AI413" s="49"/>
      <c r="AJ413" s="49"/>
      <c r="AK413" s="49"/>
      <c r="AL413" s="49"/>
      <c r="AM413" s="49"/>
      <c r="AN413" s="49"/>
      <c r="AO413" s="451">
        <f t="shared" si="24"/>
        <v>57.265714285714289</v>
      </c>
      <c r="AP413" s="455">
        <f t="shared" si="22"/>
        <v>61.59</v>
      </c>
    </row>
    <row r="414" spans="1:42" s="71" customFormat="1" x14ac:dyDescent="0.25">
      <c r="A414" s="248"/>
      <c r="B414" s="161" t="s">
        <v>540</v>
      </c>
      <c r="C414" s="149" t="s">
        <v>21</v>
      </c>
      <c r="D414" s="38"/>
      <c r="E414" s="37"/>
      <c r="F414" s="181"/>
      <c r="G414" s="38"/>
      <c r="H414" s="304"/>
      <c r="I414" s="38"/>
      <c r="J414" s="37"/>
      <c r="K414" s="37"/>
      <c r="L414" s="37"/>
      <c r="M414" s="39"/>
      <c r="N414" s="182">
        <v>190.56</v>
      </c>
      <c r="O414" s="183"/>
      <c r="P414" s="37"/>
      <c r="Q414" s="37"/>
      <c r="R414" s="39"/>
      <c r="S414" s="184"/>
      <c r="T414" s="185"/>
      <c r="U414" s="186"/>
      <c r="V414" s="187"/>
      <c r="W414" s="372"/>
      <c r="X414" s="385"/>
      <c r="Y414" s="185"/>
      <c r="Z414" s="203"/>
      <c r="AA414" s="412"/>
      <c r="AB414" s="425"/>
      <c r="AC414" s="183"/>
      <c r="AD414" s="49"/>
      <c r="AE414" s="49"/>
      <c r="AF414" s="49"/>
      <c r="AG414" s="49"/>
      <c r="AH414" s="49"/>
      <c r="AI414" s="49"/>
      <c r="AJ414" s="49"/>
      <c r="AK414" s="49"/>
      <c r="AL414" s="49"/>
      <c r="AM414" s="49"/>
      <c r="AN414" s="49"/>
      <c r="AO414" s="451">
        <f t="shared" si="24"/>
        <v>190.56</v>
      </c>
      <c r="AP414" s="455">
        <f t="shared" si="22"/>
        <v>190.56</v>
      </c>
    </row>
    <row r="415" spans="1:42" s="71" customFormat="1" x14ac:dyDescent="0.25">
      <c r="A415" s="315"/>
      <c r="B415" s="161" t="s">
        <v>541</v>
      </c>
      <c r="C415" s="149" t="s">
        <v>21</v>
      </c>
      <c r="D415" s="38"/>
      <c r="E415" s="37"/>
      <c r="F415" s="181"/>
      <c r="G415" s="38"/>
      <c r="H415" s="304"/>
      <c r="I415" s="38"/>
      <c r="J415" s="37"/>
      <c r="K415" s="37"/>
      <c r="L415" s="37"/>
      <c r="M415" s="39"/>
      <c r="N415" s="182"/>
      <c r="O415" s="183"/>
      <c r="P415" s="37"/>
      <c r="Q415" s="37"/>
      <c r="R415" s="39"/>
      <c r="S415" s="184"/>
      <c r="T415" s="185"/>
      <c r="U415" s="186">
        <v>25.32</v>
      </c>
      <c r="V415" s="187">
        <v>23.32</v>
      </c>
      <c r="W415" s="372">
        <v>44.7</v>
      </c>
      <c r="X415" s="385"/>
      <c r="Y415" s="185"/>
      <c r="Z415" s="203"/>
      <c r="AA415" s="412"/>
      <c r="AB415" s="425"/>
      <c r="AC415" s="183"/>
      <c r="AD415" s="49"/>
      <c r="AE415" s="49"/>
      <c r="AF415" s="49"/>
      <c r="AG415" s="49"/>
      <c r="AH415" s="49"/>
      <c r="AI415" s="49"/>
      <c r="AJ415" s="49"/>
      <c r="AK415" s="49"/>
      <c r="AL415" s="49"/>
      <c r="AM415" s="49"/>
      <c r="AN415" s="49"/>
      <c r="AO415" s="451">
        <f t="shared" si="24"/>
        <v>31.113333333333333</v>
      </c>
      <c r="AP415" s="455">
        <f t="shared" si="22"/>
        <v>23.32</v>
      </c>
    </row>
    <row r="416" spans="1:42" s="71" customFormat="1" x14ac:dyDescent="0.25">
      <c r="B416" s="248" t="s">
        <v>542</v>
      </c>
      <c r="C416" s="149" t="s">
        <v>21</v>
      </c>
      <c r="D416" s="38"/>
      <c r="E416" s="37"/>
      <c r="F416" s="181"/>
      <c r="G416" s="38">
        <v>1095.3499999999999</v>
      </c>
      <c r="H416" s="37">
        <v>201.63</v>
      </c>
      <c r="I416" s="38"/>
      <c r="J416" s="37"/>
      <c r="K416" s="37"/>
      <c r="L416" s="37"/>
      <c r="M416" s="39"/>
      <c r="N416" s="182"/>
      <c r="O416" s="183">
        <v>284.47000000000003</v>
      </c>
      <c r="P416" s="37">
        <v>238.23</v>
      </c>
      <c r="Q416" s="37">
        <v>218.82</v>
      </c>
      <c r="R416" s="39">
        <v>259.06</v>
      </c>
      <c r="S416" s="184"/>
      <c r="T416" s="185"/>
      <c r="U416" s="186"/>
      <c r="V416" s="187"/>
      <c r="W416" s="372"/>
      <c r="X416" s="385"/>
      <c r="Y416" s="185"/>
      <c r="Z416" s="203"/>
      <c r="AA416" s="412"/>
      <c r="AB416" s="425"/>
      <c r="AC416" s="183"/>
      <c r="AD416" s="49"/>
      <c r="AE416" s="49"/>
      <c r="AF416" s="49"/>
      <c r="AG416" s="49"/>
      <c r="AH416" s="49"/>
      <c r="AI416" s="49"/>
      <c r="AJ416" s="49"/>
      <c r="AK416" s="49"/>
      <c r="AL416" s="49"/>
      <c r="AM416" s="49"/>
      <c r="AN416" s="49"/>
      <c r="AO416" s="451">
        <f t="shared" si="24"/>
        <v>382.92666666666668</v>
      </c>
      <c r="AP416" s="455">
        <f t="shared" si="22"/>
        <v>230.345</v>
      </c>
    </row>
    <row r="417" spans="1:42" s="71" customFormat="1" x14ac:dyDescent="0.25">
      <c r="A417" s="217"/>
      <c r="B417" s="161" t="s">
        <v>217</v>
      </c>
      <c r="C417" s="149" t="s">
        <v>67</v>
      </c>
      <c r="D417" s="38"/>
      <c r="E417" s="37"/>
      <c r="F417" s="181"/>
      <c r="G417" s="38"/>
      <c r="H417" s="37"/>
      <c r="I417" s="38">
        <v>37.72</v>
      </c>
      <c r="J417" s="37">
        <v>40.869999999999997</v>
      </c>
      <c r="K417" s="37">
        <v>22.36</v>
      </c>
      <c r="L417" s="37">
        <v>37.08</v>
      </c>
      <c r="M417" s="39">
        <v>25.8</v>
      </c>
      <c r="N417" s="182"/>
      <c r="O417" s="183"/>
      <c r="P417" s="37"/>
      <c r="Q417" s="37"/>
      <c r="R417" s="39"/>
      <c r="S417" s="184">
        <v>205.4</v>
      </c>
      <c r="T417" s="185">
        <v>32.31</v>
      </c>
      <c r="U417" s="186"/>
      <c r="V417" s="187"/>
      <c r="W417" s="372"/>
      <c r="X417" s="385">
        <v>34.67</v>
      </c>
      <c r="Y417" s="185">
        <v>125.79</v>
      </c>
      <c r="Z417" s="203"/>
      <c r="AA417" s="412"/>
      <c r="AB417" s="425"/>
      <c r="AC417" s="183"/>
      <c r="AD417" s="49"/>
      <c r="AE417" s="49"/>
      <c r="AF417" s="49"/>
      <c r="AG417" s="49"/>
      <c r="AH417" s="49"/>
      <c r="AI417" s="49"/>
      <c r="AJ417" s="49"/>
      <c r="AK417" s="49"/>
      <c r="AL417" s="49"/>
      <c r="AM417" s="49"/>
      <c r="AN417" s="49"/>
      <c r="AO417" s="451">
        <f t="shared" si="24"/>
        <v>62.444444444444443</v>
      </c>
      <c r="AP417" s="455">
        <f t="shared" si="22"/>
        <v>122.75666666666667</v>
      </c>
    </row>
    <row r="418" spans="1:42" s="71" customFormat="1" x14ac:dyDescent="0.25">
      <c r="A418" s="316"/>
      <c r="B418" s="161" t="s">
        <v>293</v>
      </c>
      <c r="C418" s="149" t="s">
        <v>21</v>
      </c>
      <c r="D418" s="38">
        <v>66.75</v>
      </c>
      <c r="E418" s="37">
        <v>73.8</v>
      </c>
      <c r="F418" s="181">
        <v>67.680000000000007</v>
      </c>
      <c r="G418" s="38">
        <v>48.78</v>
      </c>
      <c r="H418" s="37">
        <v>46.76</v>
      </c>
      <c r="I418" s="38"/>
      <c r="J418" s="37"/>
      <c r="K418" s="37"/>
      <c r="L418" s="37"/>
      <c r="M418" s="39"/>
      <c r="N418" s="182"/>
      <c r="O418" s="183"/>
      <c r="P418" s="37"/>
      <c r="Q418" s="37"/>
      <c r="R418" s="39"/>
      <c r="S418" s="184"/>
      <c r="T418" s="185"/>
      <c r="U418" s="186"/>
      <c r="V418" s="187"/>
      <c r="W418" s="372"/>
      <c r="X418" s="385"/>
      <c r="Y418" s="185"/>
      <c r="Z418" s="203"/>
      <c r="AA418" s="412"/>
      <c r="AB418" s="425"/>
      <c r="AC418" s="183"/>
      <c r="AD418" s="37"/>
      <c r="AE418" s="37"/>
      <c r="AF418" s="37"/>
      <c r="AG418" s="37"/>
      <c r="AH418" s="37"/>
      <c r="AI418" s="37"/>
      <c r="AJ418" s="37"/>
      <c r="AK418" s="37"/>
      <c r="AL418" s="37"/>
      <c r="AM418" s="37"/>
      <c r="AN418" s="37"/>
      <c r="AO418" s="451">
        <f t="shared" si="24"/>
        <v>60.753999999999998</v>
      </c>
      <c r="AP418" s="455">
        <f t="shared" si="22"/>
        <v>60.28</v>
      </c>
    </row>
    <row r="419" spans="1:42" s="71" customFormat="1" x14ac:dyDescent="0.25">
      <c r="A419" s="316"/>
      <c r="B419" s="161" t="s">
        <v>218</v>
      </c>
      <c r="C419" s="149" t="s">
        <v>21</v>
      </c>
      <c r="D419" s="38"/>
      <c r="E419" s="37"/>
      <c r="F419" s="181"/>
      <c r="G419" s="38"/>
      <c r="H419" s="37"/>
      <c r="I419" s="38">
        <v>62.51</v>
      </c>
      <c r="J419" s="37">
        <v>67.73</v>
      </c>
      <c r="K419" s="37">
        <v>68.819999999999993</v>
      </c>
      <c r="L419" s="37">
        <v>61.45</v>
      </c>
      <c r="M419" s="39">
        <v>57.2</v>
      </c>
      <c r="N419" s="182"/>
      <c r="O419" s="183">
        <v>76.400000000000006</v>
      </c>
      <c r="P419" s="37">
        <v>63.98</v>
      </c>
      <c r="Q419" s="37">
        <v>58.77</v>
      </c>
      <c r="R419" s="39">
        <v>69.58</v>
      </c>
      <c r="S419" s="184">
        <v>37.68</v>
      </c>
      <c r="T419" s="185">
        <v>41.24</v>
      </c>
      <c r="U419" s="186">
        <v>43.99</v>
      </c>
      <c r="V419" s="187">
        <v>40.33</v>
      </c>
      <c r="W419" s="372">
        <v>64.650000000000006</v>
      </c>
      <c r="X419" s="385">
        <v>93.67</v>
      </c>
      <c r="Y419" s="185">
        <v>74.069999999999993</v>
      </c>
      <c r="Z419" s="203"/>
      <c r="AA419" s="412"/>
      <c r="AB419" s="425">
        <v>112.05</v>
      </c>
      <c r="AC419" s="183">
        <v>77.53</v>
      </c>
      <c r="AD419" s="37">
        <v>67.47</v>
      </c>
      <c r="AE419" s="37">
        <v>156.9</v>
      </c>
      <c r="AF419" s="37">
        <v>175.01</v>
      </c>
      <c r="AG419" s="37">
        <v>76.06</v>
      </c>
      <c r="AH419" s="37">
        <v>67.47</v>
      </c>
      <c r="AI419" s="37">
        <v>205.92</v>
      </c>
      <c r="AJ419" s="37">
        <v>229.68</v>
      </c>
      <c r="AK419" s="37">
        <v>78.819999999999993</v>
      </c>
      <c r="AL419" s="37">
        <v>67.47</v>
      </c>
      <c r="AM419" s="37">
        <v>19.23</v>
      </c>
      <c r="AN419" s="37">
        <v>154.25</v>
      </c>
      <c r="AO419" s="451">
        <f t="shared" si="24"/>
        <v>85.169999999999987</v>
      </c>
      <c r="AP419" s="455">
        <f t="shared" si="22"/>
        <v>69.72999999999999</v>
      </c>
    </row>
    <row r="420" spans="1:42" s="71" customFormat="1" ht="15.75" x14ac:dyDescent="0.25">
      <c r="A420" s="305" t="s">
        <v>220</v>
      </c>
      <c r="B420" s="148" t="s">
        <v>221</v>
      </c>
      <c r="C420" s="149"/>
      <c r="D420" s="38"/>
      <c r="E420" s="37"/>
      <c r="F420" s="181"/>
      <c r="G420" s="38"/>
      <c r="H420" s="37"/>
      <c r="I420" s="38"/>
      <c r="J420" s="37"/>
      <c r="K420" s="37"/>
      <c r="L420" s="37"/>
      <c r="M420" s="39"/>
      <c r="N420" s="182"/>
      <c r="O420" s="183"/>
      <c r="P420" s="37"/>
      <c r="Q420" s="37"/>
      <c r="R420" s="39"/>
      <c r="S420" s="184"/>
      <c r="T420" s="185"/>
      <c r="U420" s="186"/>
      <c r="V420" s="187"/>
      <c r="W420" s="372"/>
      <c r="X420" s="385"/>
      <c r="Y420" s="185"/>
      <c r="Z420" s="203"/>
      <c r="AA420" s="412"/>
      <c r="AB420" s="425"/>
      <c r="AC420" s="183"/>
      <c r="AD420" s="37"/>
      <c r="AE420" s="37"/>
      <c r="AF420" s="37"/>
      <c r="AG420" s="37"/>
      <c r="AH420" s="37"/>
      <c r="AI420" s="37"/>
      <c r="AJ420" s="37"/>
      <c r="AK420" s="37"/>
      <c r="AL420" s="37"/>
      <c r="AM420" s="37"/>
      <c r="AN420" s="37"/>
      <c r="AO420" s="451" t="s">
        <v>7</v>
      </c>
      <c r="AP420" s="455" t="s">
        <v>7</v>
      </c>
    </row>
    <row r="421" spans="1:42" s="71" customFormat="1" x14ac:dyDescent="0.25">
      <c r="A421" s="305"/>
      <c r="B421" s="161" t="s">
        <v>543</v>
      </c>
      <c r="C421" s="149" t="s">
        <v>21</v>
      </c>
      <c r="D421" s="38">
        <v>16.899999999999999</v>
      </c>
      <c r="E421" s="37">
        <v>22.07</v>
      </c>
      <c r="F421" s="181">
        <v>19.23</v>
      </c>
      <c r="G421" s="38"/>
      <c r="H421" s="37"/>
      <c r="I421" s="38"/>
      <c r="J421" s="37"/>
      <c r="K421" s="37"/>
      <c r="L421" s="37"/>
      <c r="M421" s="39"/>
      <c r="N421" s="182"/>
      <c r="O421" s="183"/>
      <c r="P421" s="37"/>
      <c r="Q421" s="37"/>
      <c r="R421" s="39"/>
      <c r="S421" s="184"/>
      <c r="T421" s="185"/>
      <c r="U421" s="186"/>
      <c r="V421" s="187"/>
      <c r="W421" s="372"/>
      <c r="X421" s="385"/>
      <c r="Y421" s="185"/>
      <c r="Z421" s="203"/>
      <c r="AA421" s="412"/>
      <c r="AB421" s="425"/>
      <c r="AC421" s="183"/>
      <c r="AD421" s="37"/>
      <c r="AE421" s="37"/>
      <c r="AF421" s="37"/>
      <c r="AG421" s="37"/>
      <c r="AH421" s="37"/>
      <c r="AI421" s="37"/>
      <c r="AJ421" s="37"/>
      <c r="AK421" s="37"/>
      <c r="AL421" s="37"/>
      <c r="AM421" s="37"/>
      <c r="AN421" s="37"/>
      <c r="AO421" s="451">
        <f t="shared" ref="AO421:AO431" si="25">AVERAGE(D421:AN421)</f>
        <v>19.400000000000002</v>
      </c>
      <c r="AP421" s="455">
        <f t="shared" si="22"/>
        <v>22.07</v>
      </c>
    </row>
    <row r="422" spans="1:42" s="71" customFormat="1" x14ac:dyDescent="0.25">
      <c r="A422" s="305"/>
      <c r="B422" s="161" t="s">
        <v>544</v>
      </c>
      <c r="C422" s="149" t="s">
        <v>21</v>
      </c>
      <c r="D422" s="38">
        <v>16.899999999999999</v>
      </c>
      <c r="E422" s="37">
        <v>22.07</v>
      </c>
      <c r="F422" s="181">
        <v>19.23</v>
      </c>
      <c r="G422" s="38"/>
      <c r="H422" s="37"/>
      <c r="I422" s="38"/>
      <c r="J422" s="37"/>
      <c r="K422" s="37"/>
      <c r="L422" s="37"/>
      <c r="M422" s="39"/>
      <c r="N422" s="182"/>
      <c r="O422" s="183"/>
      <c r="P422" s="37"/>
      <c r="Q422" s="37"/>
      <c r="R422" s="39"/>
      <c r="S422" s="184"/>
      <c r="T422" s="185"/>
      <c r="U422" s="186"/>
      <c r="V422" s="187"/>
      <c r="W422" s="372"/>
      <c r="X422" s="385"/>
      <c r="Y422" s="185"/>
      <c r="Z422" s="203"/>
      <c r="AA422" s="412"/>
      <c r="AB422" s="425">
        <v>22.26</v>
      </c>
      <c r="AC422" s="183"/>
      <c r="AD422" s="37"/>
      <c r="AE422" s="37"/>
      <c r="AF422" s="37"/>
      <c r="AG422" s="37"/>
      <c r="AH422" s="37"/>
      <c r="AI422" s="37"/>
      <c r="AJ422" s="37"/>
      <c r="AK422" s="37"/>
      <c r="AL422" s="37"/>
      <c r="AM422" s="37"/>
      <c r="AN422" s="37"/>
      <c r="AO422" s="451">
        <f t="shared" si="25"/>
        <v>20.115000000000002</v>
      </c>
      <c r="AP422" s="455">
        <f t="shared" si="22"/>
        <v>22.164999999999999</v>
      </c>
    </row>
    <row r="423" spans="1:42" s="71" customFormat="1" x14ac:dyDescent="0.25">
      <c r="A423" s="305"/>
      <c r="B423" s="161" t="s">
        <v>545</v>
      </c>
      <c r="C423" s="149" t="s">
        <v>21</v>
      </c>
      <c r="D423" s="38"/>
      <c r="E423" s="37"/>
      <c r="F423" s="181"/>
      <c r="G423" s="38">
        <v>35.36</v>
      </c>
      <c r="H423" s="37">
        <v>18.18</v>
      </c>
      <c r="I423" s="38"/>
      <c r="J423" s="37"/>
      <c r="K423" s="37"/>
      <c r="L423" s="37"/>
      <c r="M423" s="39"/>
      <c r="N423" s="182"/>
      <c r="O423" s="183"/>
      <c r="P423" s="37"/>
      <c r="Q423" s="37"/>
      <c r="R423" s="39"/>
      <c r="S423" s="184"/>
      <c r="T423" s="185"/>
      <c r="U423" s="186"/>
      <c r="V423" s="187"/>
      <c r="W423" s="372"/>
      <c r="X423" s="385"/>
      <c r="Y423" s="185"/>
      <c r="Z423" s="203"/>
      <c r="AA423" s="412"/>
      <c r="AB423" s="425">
        <v>22.26</v>
      </c>
      <c r="AC423" s="183"/>
      <c r="AD423" s="37"/>
      <c r="AE423" s="37"/>
      <c r="AF423" s="37"/>
      <c r="AG423" s="37"/>
      <c r="AH423" s="37"/>
      <c r="AI423" s="37"/>
      <c r="AJ423" s="37"/>
      <c r="AK423" s="37"/>
      <c r="AL423" s="37"/>
      <c r="AM423" s="37"/>
      <c r="AN423" s="37"/>
      <c r="AO423" s="451">
        <f t="shared" si="25"/>
        <v>25.266666666666666</v>
      </c>
      <c r="AP423" s="455">
        <f t="shared" si="22"/>
        <v>20.22</v>
      </c>
    </row>
    <row r="424" spans="1:42" s="71" customFormat="1" x14ac:dyDescent="0.25">
      <c r="A424" s="305"/>
      <c r="B424" s="161" t="s">
        <v>546</v>
      </c>
      <c r="C424" s="149" t="s">
        <v>21</v>
      </c>
      <c r="D424" s="38">
        <v>16.899999999999999</v>
      </c>
      <c r="E424" s="37">
        <v>22.07</v>
      </c>
      <c r="F424" s="181">
        <v>19.23</v>
      </c>
      <c r="G424" s="38">
        <v>34.82</v>
      </c>
      <c r="H424" s="37">
        <v>18.18</v>
      </c>
      <c r="I424" s="38"/>
      <c r="J424" s="37"/>
      <c r="K424" s="37"/>
      <c r="L424" s="37"/>
      <c r="M424" s="39"/>
      <c r="N424" s="182">
        <v>88.24</v>
      </c>
      <c r="O424" s="183"/>
      <c r="P424" s="37"/>
      <c r="Q424" s="37"/>
      <c r="R424" s="39"/>
      <c r="S424" s="184"/>
      <c r="T424" s="185"/>
      <c r="U424" s="186"/>
      <c r="V424" s="187"/>
      <c r="W424" s="372"/>
      <c r="X424" s="385"/>
      <c r="Y424" s="185"/>
      <c r="Z424" s="203"/>
      <c r="AA424" s="412"/>
      <c r="AB424" s="425">
        <v>22.26</v>
      </c>
      <c r="AC424" s="183"/>
      <c r="AD424" s="37"/>
      <c r="AE424" s="37"/>
      <c r="AF424" s="37"/>
      <c r="AG424" s="37"/>
      <c r="AH424" s="37"/>
      <c r="AI424" s="37"/>
      <c r="AJ424" s="37"/>
      <c r="AK424" s="37"/>
      <c r="AL424" s="37"/>
      <c r="AM424" s="37"/>
      <c r="AN424" s="37"/>
      <c r="AO424" s="451">
        <f t="shared" si="25"/>
        <v>31.671428571428571</v>
      </c>
      <c r="AP424" s="455">
        <f t="shared" si="22"/>
        <v>37.6875</v>
      </c>
    </row>
    <row r="425" spans="1:42" s="71" customFormat="1" x14ac:dyDescent="0.25">
      <c r="A425" s="305"/>
      <c r="B425" s="161" t="s">
        <v>547</v>
      </c>
      <c r="C425" s="149" t="s">
        <v>21</v>
      </c>
      <c r="D425" s="38">
        <v>16.899999999999999</v>
      </c>
      <c r="E425" s="37">
        <v>22.07</v>
      </c>
      <c r="F425" s="181">
        <v>19.23</v>
      </c>
      <c r="G425" s="38"/>
      <c r="H425" s="37"/>
      <c r="I425" s="38"/>
      <c r="J425" s="37"/>
      <c r="K425" s="37"/>
      <c r="L425" s="37"/>
      <c r="M425" s="39"/>
      <c r="N425" s="182"/>
      <c r="O425" s="183"/>
      <c r="P425" s="37"/>
      <c r="Q425" s="37"/>
      <c r="R425" s="39"/>
      <c r="S425" s="184"/>
      <c r="T425" s="185"/>
      <c r="U425" s="186"/>
      <c r="V425" s="187"/>
      <c r="W425" s="372"/>
      <c r="X425" s="385"/>
      <c r="Y425" s="185"/>
      <c r="Z425" s="203"/>
      <c r="AA425" s="412"/>
      <c r="AB425" s="425">
        <v>22.26</v>
      </c>
      <c r="AC425" s="183"/>
      <c r="AD425" s="37"/>
      <c r="AE425" s="37"/>
      <c r="AF425" s="37"/>
      <c r="AG425" s="37"/>
      <c r="AH425" s="37"/>
      <c r="AI425" s="37"/>
      <c r="AJ425" s="37"/>
      <c r="AK425" s="37"/>
      <c r="AL425" s="37"/>
      <c r="AM425" s="37"/>
      <c r="AN425" s="37"/>
      <c r="AO425" s="451">
        <f t="shared" si="25"/>
        <v>20.115000000000002</v>
      </c>
      <c r="AP425" s="455">
        <f t="shared" si="22"/>
        <v>22.164999999999999</v>
      </c>
    </row>
    <row r="426" spans="1:42" s="71" customFormat="1" x14ac:dyDescent="0.25">
      <c r="A426" s="305"/>
      <c r="B426" s="161" t="s">
        <v>548</v>
      </c>
      <c r="C426" s="149" t="s">
        <v>21</v>
      </c>
      <c r="D426" s="38">
        <v>16.899999999999999</v>
      </c>
      <c r="E426" s="37">
        <v>22.07</v>
      </c>
      <c r="F426" s="181">
        <v>19.23</v>
      </c>
      <c r="G426" s="38">
        <v>34.82</v>
      </c>
      <c r="H426" s="37">
        <v>18.18</v>
      </c>
      <c r="I426" s="38"/>
      <c r="J426" s="37"/>
      <c r="K426" s="37"/>
      <c r="L426" s="37"/>
      <c r="M426" s="39"/>
      <c r="N426" s="182"/>
      <c r="O426" s="183"/>
      <c r="P426" s="37"/>
      <c r="Q426" s="37"/>
      <c r="R426" s="39"/>
      <c r="S426" s="184"/>
      <c r="T426" s="185"/>
      <c r="U426" s="186"/>
      <c r="V426" s="187"/>
      <c r="W426" s="372"/>
      <c r="X426" s="385"/>
      <c r="Y426" s="185"/>
      <c r="Z426" s="203"/>
      <c r="AA426" s="412"/>
      <c r="AB426" s="425"/>
      <c r="AC426" s="183"/>
      <c r="AD426" s="37"/>
      <c r="AE426" s="37"/>
      <c r="AF426" s="37"/>
      <c r="AG426" s="37"/>
      <c r="AH426" s="37"/>
      <c r="AI426" s="37"/>
      <c r="AJ426" s="37"/>
      <c r="AK426" s="37"/>
      <c r="AL426" s="37"/>
      <c r="AM426" s="37"/>
      <c r="AN426" s="37"/>
      <c r="AO426" s="451">
        <f t="shared" si="25"/>
        <v>22.240000000000002</v>
      </c>
      <c r="AP426" s="455">
        <f t="shared" si="22"/>
        <v>20.125</v>
      </c>
    </row>
    <row r="427" spans="1:42" s="71" customFormat="1" x14ac:dyDescent="0.25">
      <c r="A427" s="305"/>
      <c r="B427" s="161" t="s">
        <v>549</v>
      </c>
      <c r="C427" s="149" t="s">
        <v>21</v>
      </c>
      <c r="D427" s="38">
        <v>16.899999999999999</v>
      </c>
      <c r="E427" s="37">
        <v>22.07</v>
      </c>
      <c r="F427" s="181">
        <v>19.23</v>
      </c>
      <c r="G427" s="38"/>
      <c r="H427" s="37"/>
      <c r="I427" s="38"/>
      <c r="J427" s="37"/>
      <c r="K427" s="37"/>
      <c r="L427" s="37"/>
      <c r="M427" s="39"/>
      <c r="N427" s="182"/>
      <c r="O427" s="183"/>
      <c r="P427" s="37"/>
      <c r="Q427" s="37"/>
      <c r="R427" s="39"/>
      <c r="S427" s="184"/>
      <c r="T427" s="185"/>
      <c r="U427" s="186"/>
      <c r="V427" s="187"/>
      <c r="W427" s="372"/>
      <c r="X427" s="385"/>
      <c r="Y427" s="185"/>
      <c r="Z427" s="203"/>
      <c r="AA427" s="412"/>
      <c r="AB427" s="425">
        <v>18.66</v>
      </c>
      <c r="AC427" s="183"/>
      <c r="AD427" s="37"/>
      <c r="AE427" s="37"/>
      <c r="AF427" s="37"/>
      <c r="AG427" s="37"/>
      <c r="AH427" s="37"/>
      <c r="AI427" s="37"/>
      <c r="AJ427" s="37"/>
      <c r="AK427" s="37"/>
      <c r="AL427" s="37"/>
      <c r="AM427" s="37"/>
      <c r="AN427" s="37"/>
      <c r="AO427" s="451">
        <f t="shared" si="25"/>
        <v>19.215</v>
      </c>
      <c r="AP427" s="455">
        <f t="shared" si="22"/>
        <v>20.365000000000002</v>
      </c>
    </row>
    <row r="428" spans="1:42" s="71" customFormat="1" x14ac:dyDescent="0.25">
      <c r="A428" s="217"/>
      <c r="B428" s="161" t="s">
        <v>550</v>
      </c>
      <c r="C428" s="149" t="s">
        <v>21</v>
      </c>
      <c r="D428" s="38">
        <v>16.899999999999999</v>
      </c>
      <c r="E428" s="37">
        <v>22.07</v>
      </c>
      <c r="F428" s="181">
        <v>19.23</v>
      </c>
      <c r="G428" s="38">
        <v>13.47</v>
      </c>
      <c r="H428" s="37">
        <v>18.18</v>
      </c>
      <c r="I428" s="38"/>
      <c r="J428" s="37"/>
      <c r="K428" s="37"/>
      <c r="L428" s="37"/>
      <c r="M428" s="39"/>
      <c r="N428" s="182"/>
      <c r="O428" s="183"/>
      <c r="P428" s="37"/>
      <c r="Q428" s="37"/>
      <c r="R428" s="39"/>
      <c r="S428" s="184"/>
      <c r="T428" s="185"/>
      <c r="U428" s="186"/>
      <c r="V428" s="187"/>
      <c r="W428" s="372"/>
      <c r="X428" s="385"/>
      <c r="Y428" s="185"/>
      <c r="Z428" s="203"/>
      <c r="AA428" s="412"/>
      <c r="AB428" s="425">
        <v>18.66</v>
      </c>
      <c r="AC428" s="183"/>
      <c r="AD428" s="37"/>
      <c r="AE428" s="37"/>
      <c r="AF428" s="37"/>
      <c r="AG428" s="37"/>
      <c r="AH428" s="37"/>
      <c r="AI428" s="37"/>
      <c r="AJ428" s="37"/>
      <c r="AK428" s="37"/>
      <c r="AL428" s="37"/>
      <c r="AM428" s="37"/>
      <c r="AN428" s="37"/>
      <c r="AO428" s="451">
        <f t="shared" si="25"/>
        <v>18.084999999999997</v>
      </c>
      <c r="AP428" s="455">
        <f t="shared" si="22"/>
        <v>19.636666666666667</v>
      </c>
    </row>
    <row r="429" spans="1:42" s="71" customFormat="1" x14ac:dyDescent="0.25">
      <c r="A429" s="217"/>
      <c r="B429" s="161" t="s">
        <v>551</v>
      </c>
      <c r="C429" s="149" t="s">
        <v>21</v>
      </c>
      <c r="D429" s="38"/>
      <c r="E429" s="37"/>
      <c r="F429" s="181"/>
      <c r="G429" s="38">
        <v>14.35</v>
      </c>
      <c r="H429" s="37">
        <v>18.18</v>
      </c>
      <c r="I429" s="38"/>
      <c r="J429" s="37"/>
      <c r="K429" s="37"/>
      <c r="L429" s="37"/>
      <c r="M429" s="39"/>
      <c r="N429" s="182"/>
      <c r="O429" s="183"/>
      <c r="P429" s="37"/>
      <c r="Q429" s="37"/>
      <c r="R429" s="39"/>
      <c r="S429" s="184"/>
      <c r="T429" s="185"/>
      <c r="U429" s="186"/>
      <c r="V429" s="187"/>
      <c r="W429" s="372"/>
      <c r="X429" s="385"/>
      <c r="Y429" s="185"/>
      <c r="Z429" s="203"/>
      <c r="AA429" s="412"/>
      <c r="AB429" s="425">
        <v>18.66</v>
      </c>
      <c r="AC429" s="183"/>
      <c r="AD429" s="37"/>
      <c r="AE429" s="37"/>
      <c r="AF429" s="37"/>
      <c r="AG429" s="37"/>
      <c r="AH429" s="37"/>
      <c r="AI429" s="37"/>
      <c r="AJ429" s="37"/>
      <c r="AK429" s="37"/>
      <c r="AL429" s="37"/>
      <c r="AM429" s="37"/>
      <c r="AN429" s="37"/>
      <c r="AO429" s="451">
        <f t="shared" si="25"/>
        <v>17.063333333333333</v>
      </c>
      <c r="AP429" s="455">
        <f t="shared" si="22"/>
        <v>18.420000000000002</v>
      </c>
    </row>
    <row r="430" spans="1:42" s="71" customFormat="1" x14ac:dyDescent="0.25">
      <c r="A430" s="217"/>
      <c r="B430" s="161" t="s">
        <v>222</v>
      </c>
      <c r="C430" s="149" t="s">
        <v>21</v>
      </c>
      <c r="D430" s="38"/>
      <c r="E430" s="37"/>
      <c r="F430" s="181"/>
      <c r="G430" s="38">
        <v>33.67</v>
      </c>
      <c r="H430" s="37">
        <v>26.69</v>
      </c>
      <c r="I430" s="38">
        <v>19.940000000000001</v>
      </c>
      <c r="J430" s="37">
        <v>21.6</v>
      </c>
      <c r="K430" s="37">
        <v>19.63</v>
      </c>
      <c r="L430" s="37">
        <v>19.600000000000001</v>
      </c>
      <c r="M430" s="39">
        <v>19.5</v>
      </c>
      <c r="N430" s="182"/>
      <c r="O430" s="183">
        <v>22.93</v>
      </c>
      <c r="P430" s="37">
        <v>19.2</v>
      </c>
      <c r="Q430" s="37">
        <v>17.64</v>
      </c>
      <c r="R430" s="39">
        <v>20.88</v>
      </c>
      <c r="S430" s="184">
        <v>16.78</v>
      </c>
      <c r="T430" s="185">
        <v>15.25</v>
      </c>
      <c r="U430" s="186">
        <v>18.2</v>
      </c>
      <c r="V430" s="187">
        <v>16.690000000000001</v>
      </c>
      <c r="W430" s="372">
        <v>20.7</v>
      </c>
      <c r="X430" s="385">
        <v>19.71</v>
      </c>
      <c r="Y430" s="185">
        <v>20.95</v>
      </c>
      <c r="Z430" s="203"/>
      <c r="AA430" s="412"/>
      <c r="AB430" s="425"/>
      <c r="AC430" s="183">
        <v>25.87</v>
      </c>
      <c r="AD430" s="37">
        <v>19.27</v>
      </c>
      <c r="AE430" s="37">
        <v>28.83</v>
      </c>
      <c r="AF430" s="37">
        <v>32.159999999999997</v>
      </c>
      <c r="AG430" s="37">
        <v>17.600000000000001</v>
      </c>
      <c r="AH430" s="37">
        <v>19.27</v>
      </c>
      <c r="AI430" s="37">
        <v>18.649999999999999</v>
      </c>
      <c r="AJ430" s="37">
        <v>20.8</v>
      </c>
      <c r="AK430" s="37">
        <v>18.34</v>
      </c>
      <c r="AL430" s="37">
        <v>19.27</v>
      </c>
      <c r="AM430" s="37">
        <v>19.23</v>
      </c>
      <c r="AN430" s="37">
        <v>21.45</v>
      </c>
      <c r="AO430" s="451">
        <f t="shared" si="25"/>
        <v>21.009999999999994</v>
      </c>
      <c r="AP430" s="455">
        <f t="shared" si="22"/>
        <v>20.37777777777778</v>
      </c>
    </row>
    <row r="431" spans="1:42" s="71" customFormat="1" x14ac:dyDescent="0.25">
      <c r="A431" s="217"/>
      <c r="B431" s="161" t="s">
        <v>552</v>
      </c>
      <c r="C431" s="149" t="s">
        <v>21</v>
      </c>
      <c r="D431" s="38"/>
      <c r="E431" s="37"/>
      <c r="F431" s="181"/>
      <c r="G431" s="38"/>
      <c r="H431" s="37"/>
      <c r="I431" s="38">
        <v>16.72</v>
      </c>
      <c r="J431" s="37">
        <v>18.12</v>
      </c>
      <c r="K431" s="37">
        <v>16.52</v>
      </c>
      <c r="L431" s="37">
        <v>16.440000000000001</v>
      </c>
      <c r="M431" s="39">
        <v>19.5</v>
      </c>
      <c r="N431" s="182"/>
      <c r="O431" s="183">
        <v>19.03</v>
      </c>
      <c r="P431" s="37">
        <v>15.94</v>
      </c>
      <c r="Q431" s="37">
        <v>14.64</v>
      </c>
      <c r="R431" s="39">
        <v>17.329999999999998</v>
      </c>
      <c r="S431" s="184"/>
      <c r="T431" s="185"/>
      <c r="U431" s="186"/>
      <c r="V431" s="187"/>
      <c r="W431" s="372"/>
      <c r="X431" s="385">
        <v>11.28</v>
      </c>
      <c r="Y431" s="185">
        <v>17.91</v>
      </c>
      <c r="Z431" s="203"/>
      <c r="AA431" s="412"/>
      <c r="AB431" s="425"/>
      <c r="AC431" s="183"/>
      <c r="AD431" s="37"/>
      <c r="AE431" s="37"/>
      <c r="AF431" s="37"/>
      <c r="AG431" s="37"/>
      <c r="AH431" s="37"/>
      <c r="AI431" s="37"/>
      <c r="AJ431" s="37"/>
      <c r="AK431" s="37"/>
      <c r="AL431" s="37"/>
      <c r="AM431" s="37"/>
      <c r="AN431" s="37"/>
      <c r="AO431" s="451">
        <f t="shared" si="25"/>
        <v>16.675454545454546</v>
      </c>
      <c r="AP431" s="455">
        <f t="shared" si="22"/>
        <v>17.226666666666663</v>
      </c>
    </row>
    <row r="432" spans="1:42" s="71" customFormat="1" ht="15.75" x14ac:dyDescent="0.25">
      <c r="A432" s="305" t="s">
        <v>224</v>
      </c>
      <c r="B432" s="148" t="s">
        <v>225</v>
      </c>
      <c r="C432" s="149"/>
      <c r="D432" s="38"/>
      <c r="E432" s="37"/>
      <c r="F432" s="181"/>
      <c r="G432" s="38"/>
      <c r="H432" s="37"/>
      <c r="I432" s="38"/>
      <c r="J432" s="37"/>
      <c r="K432" s="37"/>
      <c r="L432" s="37"/>
      <c r="M432" s="39"/>
      <c r="N432" s="182"/>
      <c r="O432" s="183"/>
      <c r="P432" s="37"/>
      <c r="Q432" s="37"/>
      <c r="R432" s="39"/>
      <c r="S432" s="184"/>
      <c r="T432" s="185"/>
      <c r="U432" s="186"/>
      <c r="V432" s="187"/>
      <c r="W432" s="372"/>
      <c r="X432" s="385"/>
      <c r="Y432" s="185"/>
      <c r="Z432" s="203"/>
      <c r="AA432" s="412"/>
      <c r="AB432" s="425"/>
      <c r="AC432" s="183"/>
      <c r="AD432" s="37"/>
      <c r="AE432" s="37"/>
      <c r="AF432" s="37"/>
      <c r="AG432" s="37"/>
      <c r="AH432" s="37"/>
      <c r="AI432" s="37"/>
      <c r="AJ432" s="37"/>
      <c r="AK432" s="37"/>
      <c r="AL432" s="37"/>
      <c r="AM432" s="37"/>
      <c r="AN432" s="37"/>
      <c r="AO432" s="451" t="s">
        <v>7</v>
      </c>
      <c r="AP432" s="455" t="s">
        <v>7</v>
      </c>
    </row>
    <row r="433" spans="1:42" s="71" customFormat="1" x14ac:dyDescent="0.25">
      <c r="A433" s="305"/>
      <c r="B433" s="161" t="s">
        <v>553</v>
      </c>
      <c r="C433" s="149" t="s">
        <v>10</v>
      </c>
      <c r="D433" s="38"/>
      <c r="E433" s="37"/>
      <c r="F433" s="181"/>
      <c r="G433" s="38">
        <v>31.29</v>
      </c>
      <c r="H433" s="37">
        <v>29.12</v>
      </c>
      <c r="I433" s="38"/>
      <c r="J433" s="37"/>
      <c r="K433" s="37"/>
      <c r="L433" s="37"/>
      <c r="M433" s="39"/>
      <c r="N433" s="182"/>
      <c r="O433" s="183"/>
      <c r="P433" s="37"/>
      <c r="Q433" s="37"/>
      <c r="R433" s="39"/>
      <c r="S433" s="184"/>
      <c r="T433" s="185"/>
      <c r="U433" s="186"/>
      <c r="V433" s="187"/>
      <c r="W433" s="372"/>
      <c r="X433" s="385"/>
      <c r="Y433" s="185"/>
      <c r="Z433" s="203"/>
      <c r="AA433" s="412"/>
      <c r="AB433" s="425"/>
      <c r="AC433" s="183"/>
      <c r="AD433" s="37"/>
      <c r="AE433" s="37"/>
      <c r="AF433" s="37"/>
      <c r="AG433" s="37"/>
      <c r="AH433" s="37"/>
      <c r="AI433" s="37"/>
      <c r="AJ433" s="37"/>
      <c r="AK433" s="37"/>
      <c r="AL433" s="37"/>
      <c r="AM433" s="37"/>
      <c r="AN433" s="37"/>
      <c r="AO433" s="451">
        <f t="shared" ref="AO433:AO450" si="26">AVERAGE(D433:AN433)</f>
        <v>30.204999999999998</v>
      </c>
      <c r="AP433" s="455">
        <f t="shared" si="22"/>
        <v>29.12</v>
      </c>
    </row>
    <row r="434" spans="1:42" s="71" customFormat="1" x14ac:dyDescent="0.25">
      <c r="A434" s="305"/>
      <c r="B434" s="161" t="s">
        <v>554</v>
      </c>
      <c r="C434" s="149" t="s">
        <v>10</v>
      </c>
      <c r="D434" s="38"/>
      <c r="E434" s="37"/>
      <c r="F434" s="181"/>
      <c r="G434" s="38">
        <v>103.11</v>
      </c>
      <c r="H434" s="37">
        <v>55.65</v>
      </c>
      <c r="I434" s="38"/>
      <c r="J434" s="37"/>
      <c r="K434" s="37"/>
      <c r="L434" s="37"/>
      <c r="M434" s="39"/>
      <c r="N434" s="182"/>
      <c r="O434" s="183"/>
      <c r="P434" s="37"/>
      <c r="Q434" s="37"/>
      <c r="R434" s="39"/>
      <c r="S434" s="184"/>
      <c r="T434" s="185"/>
      <c r="U434" s="186"/>
      <c r="V434" s="187"/>
      <c r="W434" s="372"/>
      <c r="X434" s="385"/>
      <c r="Y434" s="185"/>
      <c r="Z434" s="203"/>
      <c r="AA434" s="412"/>
      <c r="AB434" s="425"/>
      <c r="AC434" s="183"/>
      <c r="AD434" s="37"/>
      <c r="AE434" s="37"/>
      <c r="AF434" s="37"/>
      <c r="AG434" s="37"/>
      <c r="AH434" s="37"/>
      <c r="AI434" s="37"/>
      <c r="AJ434" s="37"/>
      <c r="AK434" s="37"/>
      <c r="AL434" s="37"/>
      <c r="AM434" s="37"/>
      <c r="AN434" s="37"/>
      <c r="AO434" s="451">
        <f t="shared" si="26"/>
        <v>79.38</v>
      </c>
      <c r="AP434" s="455">
        <f t="shared" si="22"/>
        <v>55.65</v>
      </c>
    </row>
    <row r="435" spans="1:42" s="71" customFormat="1" x14ac:dyDescent="0.25">
      <c r="A435" s="305"/>
      <c r="B435" s="161" t="s">
        <v>555</v>
      </c>
      <c r="C435" s="149" t="s">
        <v>10</v>
      </c>
      <c r="D435" s="38"/>
      <c r="E435" s="37"/>
      <c r="F435" s="181"/>
      <c r="G435" s="38"/>
      <c r="H435" s="37"/>
      <c r="I435" s="38">
        <v>75.97</v>
      </c>
      <c r="J435" s="37">
        <v>82.32</v>
      </c>
      <c r="K435" s="37">
        <v>76.98</v>
      </c>
      <c r="L435" s="37">
        <v>74.680000000000007</v>
      </c>
      <c r="M435" s="39">
        <v>90.13</v>
      </c>
      <c r="N435" s="182"/>
      <c r="O435" s="183"/>
      <c r="P435" s="37"/>
      <c r="Q435" s="37"/>
      <c r="R435" s="39"/>
      <c r="S435" s="184"/>
      <c r="T435" s="185"/>
      <c r="U435" s="186"/>
      <c r="V435" s="187"/>
      <c r="W435" s="372"/>
      <c r="X435" s="385"/>
      <c r="Y435" s="185"/>
      <c r="Z435" s="203"/>
      <c r="AA435" s="412"/>
      <c r="AB435" s="425"/>
      <c r="AC435" s="183"/>
      <c r="AD435" s="37"/>
      <c r="AE435" s="37"/>
      <c r="AF435" s="37"/>
      <c r="AG435" s="37"/>
      <c r="AH435" s="37"/>
      <c r="AI435" s="37"/>
      <c r="AJ435" s="37"/>
      <c r="AK435" s="37"/>
      <c r="AL435" s="37"/>
      <c r="AM435" s="37"/>
      <c r="AN435" s="37"/>
      <c r="AO435" s="451">
        <f t="shared" si="26"/>
        <v>80.015999999999991</v>
      </c>
      <c r="AP435" s="455">
        <f t="shared" si="22"/>
        <v>74.680000000000007</v>
      </c>
    </row>
    <row r="436" spans="1:42" s="71" customFormat="1" x14ac:dyDescent="0.25">
      <c r="A436" s="305"/>
      <c r="B436" s="161" t="s">
        <v>226</v>
      </c>
      <c r="C436" s="149" t="s">
        <v>10</v>
      </c>
      <c r="D436" s="38"/>
      <c r="E436" s="37"/>
      <c r="F436" s="181"/>
      <c r="G436" s="38"/>
      <c r="H436" s="37"/>
      <c r="I436" s="38">
        <v>37.479999999999997</v>
      </c>
      <c r="J436" s="37">
        <v>40.61</v>
      </c>
      <c r="K436" s="37">
        <v>35.58</v>
      </c>
      <c r="L436" s="37">
        <v>36.840000000000003</v>
      </c>
      <c r="M436" s="39">
        <v>39.770000000000003</v>
      </c>
      <c r="N436" s="182"/>
      <c r="O436" s="183">
        <v>42.68</v>
      </c>
      <c r="P436" s="37">
        <v>35.74</v>
      </c>
      <c r="Q436" s="37">
        <v>32.83</v>
      </c>
      <c r="R436" s="39">
        <v>38.869999999999997</v>
      </c>
      <c r="S436" s="184">
        <v>34.799999999999997</v>
      </c>
      <c r="T436" s="185">
        <v>31.64</v>
      </c>
      <c r="U436" s="186"/>
      <c r="V436" s="187"/>
      <c r="W436" s="372"/>
      <c r="X436" s="385">
        <v>30.27</v>
      </c>
      <c r="Y436" s="185">
        <v>25.8</v>
      </c>
      <c r="Z436" s="203"/>
      <c r="AA436" s="412"/>
      <c r="AB436" s="425"/>
      <c r="AC436" s="183"/>
      <c r="AD436" s="37"/>
      <c r="AE436" s="37"/>
      <c r="AF436" s="37"/>
      <c r="AG436" s="37"/>
      <c r="AH436" s="37"/>
      <c r="AI436" s="37"/>
      <c r="AJ436" s="37"/>
      <c r="AK436" s="37"/>
      <c r="AL436" s="37"/>
      <c r="AM436" s="37"/>
      <c r="AN436" s="37"/>
      <c r="AO436" s="451">
        <f t="shared" si="26"/>
        <v>35.608461538461533</v>
      </c>
      <c r="AP436" s="455">
        <f t="shared" si="22"/>
        <v>34.077500000000001</v>
      </c>
    </row>
    <row r="437" spans="1:42" s="71" customFormat="1" x14ac:dyDescent="0.25">
      <c r="A437" s="217"/>
      <c r="B437" s="161" t="s">
        <v>227</v>
      </c>
      <c r="C437" s="149" t="s">
        <v>10</v>
      </c>
      <c r="D437" s="38"/>
      <c r="E437" s="37"/>
      <c r="F437" s="181"/>
      <c r="G437" s="38"/>
      <c r="H437" s="304"/>
      <c r="I437" s="38"/>
      <c r="J437" s="37"/>
      <c r="K437" s="37"/>
      <c r="L437" s="37"/>
      <c r="M437" s="39"/>
      <c r="N437" s="182"/>
      <c r="O437" s="183"/>
      <c r="P437" s="37"/>
      <c r="Q437" s="37"/>
      <c r="R437" s="39"/>
      <c r="S437" s="184"/>
      <c r="T437" s="185"/>
      <c r="U437" s="186"/>
      <c r="V437" s="187"/>
      <c r="W437" s="372"/>
      <c r="X437" s="385"/>
      <c r="Y437" s="185"/>
      <c r="Z437" s="203"/>
      <c r="AA437" s="412"/>
      <c r="AB437" s="425">
        <v>35.49</v>
      </c>
      <c r="AC437" s="183"/>
      <c r="AD437" s="37"/>
      <c r="AE437" s="37"/>
      <c r="AF437" s="37"/>
      <c r="AG437" s="37"/>
      <c r="AH437" s="37"/>
      <c r="AI437" s="37"/>
      <c r="AJ437" s="37"/>
      <c r="AK437" s="37">
        <v>27.84</v>
      </c>
      <c r="AL437" s="37">
        <v>32.619999999999997</v>
      </c>
      <c r="AM437" s="37">
        <v>30.83</v>
      </c>
      <c r="AN437" s="37">
        <v>34.380000000000003</v>
      </c>
      <c r="AO437" s="451">
        <f t="shared" si="26"/>
        <v>32.231999999999999</v>
      </c>
      <c r="AP437" s="455">
        <f t="shared" si="22"/>
        <v>31.664999999999999</v>
      </c>
    </row>
    <row r="438" spans="1:42" s="71" customFormat="1" x14ac:dyDescent="0.25">
      <c r="A438" s="217"/>
      <c r="B438" s="161" t="s">
        <v>228</v>
      </c>
      <c r="C438" s="149" t="s">
        <v>10</v>
      </c>
      <c r="D438" s="38">
        <v>28.99</v>
      </c>
      <c r="E438" s="37">
        <v>28.52</v>
      </c>
      <c r="F438" s="181">
        <v>27.37</v>
      </c>
      <c r="G438" s="38"/>
      <c r="H438" s="37"/>
      <c r="I438" s="38"/>
      <c r="J438" s="37"/>
      <c r="K438" s="37"/>
      <c r="L438" s="37"/>
      <c r="M438" s="39"/>
      <c r="N438" s="182"/>
      <c r="O438" s="183"/>
      <c r="P438" s="37"/>
      <c r="Q438" s="37"/>
      <c r="R438" s="39"/>
      <c r="S438" s="184"/>
      <c r="T438" s="185"/>
      <c r="U438" s="186">
        <v>30.46</v>
      </c>
      <c r="V438" s="187">
        <v>34.1</v>
      </c>
      <c r="W438" s="372">
        <v>30.59</v>
      </c>
      <c r="X438" s="385"/>
      <c r="Y438" s="185"/>
      <c r="Z438" s="203">
        <v>28.55</v>
      </c>
      <c r="AA438" s="412">
        <v>32.04</v>
      </c>
      <c r="AB438" s="425"/>
      <c r="AC438" s="183"/>
      <c r="AD438" s="37"/>
      <c r="AE438" s="37"/>
      <c r="AF438" s="37"/>
      <c r="AG438" s="37"/>
      <c r="AH438" s="37"/>
      <c r="AI438" s="37"/>
      <c r="AJ438" s="37"/>
      <c r="AK438" s="37"/>
      <c r="AL438" s="37"/>
      <c r="AM438" s="37"/>
      <c r="AN438" s="37"/>
      <c r="AO438" s="451">
        <f t="shared" si="26"/>
        <v>30.077500000000001</v>
      </c>
      <c r="AP438" s="455">
        <f t="shared" si="22"/>
        <v>30.39</v>
      </c>
    </row>
    <row r="439" spans="1:42" s="71" customFormat="1" x14ac:dyDescent="0.25">
      <c r="A439" s="312"/>
      <c r="B439" s="161" t="s">
        <v>229</v>
      </c>
      <c r="C439" s="149" t="s">
        <v>21</v>
      </c>
      <c r="D439" s="40">
        <v>272.25</v>
      </c>
      <c r="E439" s="42">
        <v>256.45999999999998</v>
      </c>
      <c r="F439" s="216">
        <v>235.63</v>
      </c>
      <c r="G439" s="40">
        <v>705.92</v>
      </c>
      <c r="H439" s="42">
        <v>534.03</v>
      </c>
      <c r="I439" s="176"/>
      <c r="J439" s="50"/>
      <c r="K439" s="50"/>
      <c r="L439" s="50"/>
      <c r="M439" s="212"/>
      <c r="N439" s="213"/>
      <c r="O439" s="183"/>
      <c r="P439" s="37"/>
      <c r="Q439" s="37"/>
      <c r="R439" s="39"/>
      <c r="S439" s="184">
        <v>581.19000000000005</v>
      </c>
      <c r="T439" s="185">
        <v>528.35</v>
      </c>
      <c r="U439" s="186"/>
      <c r="V439" s="187"/>
      <c r="W439" s="372"/>
      <c r="X439" s="385"/>
      <c r="Y439" s="185"/>
      <c r="Z439" s="203"/>
      <c r="AA439" s="412"/>
      <c r="AB439" s="425"/>
      <c r="AC439" s="183"/>
      <c r="AD439" s="37"/>
      <c r="AE439" s="37"/>
      <c r="AF439" s="37"/>
      <c r="AG439" s="37"/>
      <c r="AH439" s="37"/>
      <c r="AI439" s="37"/>
      <c r="AJ439" s="37"/>
      <c r="AK439" s="37"/>
      <c r="AL439" s="37"/>
      <c r="AM439" s="37"/>
      <c r="AN439" s="37"/>
      <c r="AO439" s="451">
        <f t="shared" si="26"/>
        <v>444.83285714285711</v>
      </c>
      <c r="AP439" s="455">
        <f t="shared" si="22"/>
        <v>457.22666666666669</v>
      </c>
    </row>
    <row r="440" spans="1:42" s="71" customFormat="1" x14ac:dyDescent="0.25">
      <c r="A440" s="312"/>
      <c r="B440" s="161" t="s">
        <v>556</v>
      </c>
      <c r="C440" s="149" t="s">
        <v>21</v>
      </c>
      <c r="D440" s="40"/>
      <c r="E440" s="42"/>
      <c r="F440" s="216"/>
      <c r="G440" s="40">
        <v>1149.82</v>
      </c>
      <c r="H440" s="42">
        <v>1068.06</v>
      </c>
      <c r="I440" s="176"/>
      <c r="J440" s="50"/>
      <c r="K440" s="50"/>
      <c r="L440" s="50"/>
      <c r="M440" s="212"/>
      <c r="N440" s="213"/>
      <c r="O440" s="183"/>
      <c r="P440" s="37"/>
      <c r="Q440" s="37"/>
      <c r="R440" s="39"/>
      <c r="S440" s="184"/>
      <c r="T440" s="185"/>
      <c r="U440" s="186"/>
      <c r="V440" s="187"/>
      <c r="W440" s="372"/>
      <c r="X440" s="385"/>
      <c r="Y440" s="185"/>
      <c r="Z440" s="203">
        <v>586.5</v>
      </c>
      <c r="AA440" s="412">
        <v>567.75</v>
      </c>
      <c r="AB440" s="425"/>
      <c r="AC440" s="183"/>
      <c r="AD440" s="37"/>
      <c r="AE440" s="37"/>
      <c r="AF440" s="37"/>
      <c r="AG440" s="37"/>
      <c r="AH440" s="37"/>
      <c r="AI440" s="37"/>
      <c r="AJ440" s="37"/>
      <c r="AK440" s="37"/>
      <c r="AL440" s="37"/>
      <c r="AM440" s="37"/>
      <c r="AN440" s="37"/>
      <c r="AO440" s="451">
        <f t="shared" si="26"/>
        <v>843.03250000000003</v>
      </c>
      <c r="AP440" s="455">
        <f t="shared" si="22"/>
        <v>827.28</v>
      </c>
    </row>
    <row r="441" spans="1:42" s="71" customFormat="1" x14ac:dyDescent="0.25">
      <c r="A441" s="312"/>
      <c r="B441" s="161" t="s">
        <v>294</v>
      </c>
      <c r="C441" s="149" t="s">
        <v>21</v>
      </c>
      <c r="D441" s="38">
        <v>537.96</v>
      </c>
      <c r="E441" s="37">
        <v>517.54999999999995</v>
      </c>
      <c r="F441" s="181">
        <v>449.22</v>
      </c>
      <c r="G441" s="38"/>
      <c r="H441" s="304"/>
      <c r="I441" s="38">
        <v>513.80999999999995</v>
      </c>
      <c r="J441" s="37">
        <v>556.73</v>
      </c>
      <c r="K441" s="37">
        <v>678.46</v>
      </c>
      <c r="L441" s="37">
        <v>505.09</v>
      </c>
      <c r="M441" s="39">
        <v>625.03</v>
      </c>
      <c r="N441" s="182"/>
      <c r="O441" s="183">
        <v>610.38</v>
      </c>
      <c r="P441" s="37">
        <v>511.17</v>
      </c>
      <c r="Q441" s="37">
        <v>469.52</v>
      </c>
      <c r="R441" s="39">
        <v>555.86</v>
      </c>
      <c r="S441" s="184"/>
      <c r="T441" s="185"/>
      <c r="U441" s="186"/>
      <c r="V441" s="187"/>
      <c r="W441" s="372"/>
      <c r="X441" s="385">
        <v>742.33</v>
      </c>
      <c r="Y441" s="185">
        <v>499.6</v>
      </c>
      <c r="Z441" s="203"/>
      <c r="AA441" s="412"/>
      <c r="AB441" s="425"/>
      <c r="AC441" s="183"/>
      <c r="AD441" s="37"/>
      <c r="AE441" s="37"/>
      <c r="AF441" s="37"/>
      <c r="AG441" s="37"/>
      <c r="AH441" s="37"/>
      <c r="AI441" s="37"/>
      <c r="AJ441" s="37"/>
      <c r="AK441" s="37"/>
      <c r="AL441" s="37"/>
      <c r="AM441" s="37"/>
      <c r="AN441" s="37"/>
      <c r="AO441" s="451">
        <f t="shared" si="26"/>
        <v>555.19357142857143</v>
      </c>
      <c r="AP441" s="455">
        <f t="shared" si="22"/>
        <v>519.52499999999998</v>
      </c>
    </row>
    <row r="442" spans="1:42" s="71" customFormat="1" x14ac:dyDescent="0.25">
      <c r="A442" s="312"/>
      <c r="B442" s="161" t="s">
        <v>557</v>
      </c>
      <c r="C442" s="149" t="s">
        <v>21</v>
      </c>
      <c r="D442" s="38">
        <v>49.95</v>
      </c>
      <c r="E442" s="37">
        <v>47.66</v>
      </c>
      <c r="F442" s="181">
        <v>235.63</v>
      </c>
      <c r="G442" s="38">
        <v>38.83</v>
      </c>
      <c r="H442" s="37">
        <v>43.33</v>
      </c>
      <c r="I442" s="38">
        <v>52.5</v>
      </c>
      <c r="J442" s="37">
        <v>56.88</v>
      </c>
      <c r="K442" s="37">
        <v>74.84</v>
      </c>
      <c r="L442" s="37">
        <v>51.6</v>
      </c>
      <c r="M442" s="39">
        <v>57.99</v>
      </c>
      <c r="N442" s="182"/>
      <c r="O442" s="183"/>
      <c r="P442" s="37"/>
      <c r="Q442" s="37"/>
      <c r="R442" s="39"/>
      <c r="S442" s="184"/>
      <c r="T442" s="185"/>
      <c r="U442" s="186">
        <v>50.52</v>
      </c>
      <c r="V442" s="187">
        <v>52.94</v>
      </c>
      <c r="W442" s="372">
        <v>50.68</v>
      </c>
      <c r="X442" s="385"/>
      <c r="Y442" s="185"/>
      <c r="Z442" s="203"/>
      <c r="AA442" s="412"/>
      <c r="AB442" s="425"/>
      <c r="AC442" s="183"/>
      <c r="AD442" s="37"/>
      <c r="AE442" s="37"/>
      <c r="AF442" s="37"/>
      <c r="AG442" s="37"/>
      <c r="AH442" s="37"/>
      <c r="AI442" s="37"/>
      <c r="AJ442" s="37"/>
      <c r="AK442" s="37"/>
      <c r="AL442" s="37"/>
      <c r="AM442" s="37"/>
      <c r="AN442" s="37"/>
      <c r="AO442" s="451">
        <f t="shared" si="26"/>
        <v>66.41153846153847</v>
      </c>
      <c r="AP442" s="455">
        <f t="shared" si="22"/>
        <v>48.8825</v>
      </c>
    </row>
    <row r="443" spans="1:42" s="71" customFormat="1" x14ac:dyDescent="0.25">
      <c r="A443" s="312"/>
      <c r="B443" s="161" t="s">
        <v>558</v>
      </c>
      <c r="C443" s="149" t="s">
        <v>21</v>
      </c>
      <c r="D443" s="38"/>
      <c r="E443" s="37"/>
      <c r="F443" s="181"/>
      <c r="G443" s="38">
        <v>634.36</v>
      </c>
      <c r="H443" s="37">
        <v>259.61</v>
      </c>
      <c r="I443" s="38">
        <v>244.98</v>
      </c>
      <c r="J443" s="37">
        <v>265.44</v>
      </c>
      <c r="K443" s="37">
        <v>408.24</v>
      </c>
      <c r="L443" s="37">
        <v>240.82</v>
      </c>
      <c r="M443" s="39">
        <v>286.02</v>
      </c>
      <c r="N443" s="182"/>
      <c r="O443" s="183">
        <v>287.52999999999997</v>
      </c>
      <c r="P443" s="37">
        <v>240.8</v>
      </c>
      <c r="Q443" s="37">
        <v>221.18</v>
      </c>
      <c r="R443" s="39">
        <v>261.86</v>
      </c>
      <c r="S443" s="184">
        <v>281.82</v>
      </c>
      <c r="T443" s="185">
        <v>256.2</v>
      </c>
      <c r="U443" s="186">
        <v>301.38</v>
      </c>
      <c r="V443" s="187">
        <v>363</v>
      </c>
      <c r="W443" s="372">
        <v>244.52</v>
      </c>
      <c r="X443" s="385">
        <v>742.33</v>
      </c>
      <c r="Y443" s="185">
        <v>256.45</v>
      </c>
      <c r="Z443" s="203"/>
      <c r="AA443" s="412"/>
      <c r="AB443" s="425"/>
      <c r="AC443" s="183"/>
      <c r="AD443" s="37"/>
      <c r="AE443" s="37"/>
      <c r="AF443" s="37"/>
      <c r="AG443" s="37"/>
      <c r="AH443" s="37"/>
      <c r="AI443" s="37"/>
      <c r="AJ443" s="37"/>
      <c r="AK443" s="37"/>
      <c r="AL443" s="37"/>
      <c r="AM443" s="37"/>
      <c r="AN443" s="37"/>
      <c r="AO443" s="451">
        <f t="shared" si="26"/>
        <v>322.02999999999997</v>
      </c>
      <c r="AP443" s="455">
        <f t="shared" si="22"/>
        <v>277.26</v>
      </c>
    </row>
    <row r="444" spans="1:42" s="71" customFormat="1" x14ac:dyDescent="0.25">
      <c r="A444" s="312"/>
      <c r="B444" s="161" t="s">
        <v>673</v>
      </c>
      <c r="C444" s="149" t="s">
        <v>21</v>
      </c>
      <c r="D444" s="38"/>
      <c r="E444" s="37"/>
      <c r="F444" s="181"/>
      <c r="G444" s="38"/>
      <c r="H444" s="37"/>
      <c r="I444" s="38"/>
      <c r="J444" s="37"/>
      <c r="K444" s="37"/>
      <c r="L444" s="37"/>
      <c r="M444" s="39"/>
      <c r="N444" s="182"/>
      <c r="O444" s="183"/>
      <c r="P444" s="37"/>
      <c r="Q444" s="37"/>
      <c r="R444" s="39"/>
      <c r="S444" s="184"/>
      <c r="T444" s="185"/>
      <c r="U444" s="186"/>
      <c r="V444" s="187"/>
      <c r="W444" s="372"/>
      <c r="X444" s="385"/>
      <c r="Y444" s="185"/>
      <c r="Z444" s="203"/>
      <c r="AA444" s="412"/>
      <c r="AB444" s="425"/>
      <c r="AC444" s="183"/>
      <c r="AD444" s="37"/>
      <c r="AE444" s="37"/>
      <c r="AF444" s="37"/>
      <c r="AG444" s="37"/>
      <c r="AH444" s="37"/>
      <c r="AI444" s="37"/>
      <c r="AJ444" s="37"/>
      <c r="AK444" s="37">
        <v>549.41</v>
      </c>
      <c r="AL444" s="37">
        <v>267.18</v>
      </c>
      <c r="AM444" s="37">
        <v>277.33</v>
      </c>
      <c r="AN444" s="37">
        <v>309.33</v>
      </c>
      <c r="AO444" s="451">
        <f t="shared" si="26"/>
        <v>350.81249999999994</v>
      </c>
      <c r="AP444" s="455">
        <f t="shared" si="22"/>
        <v>549.41</v>
      </c>
    </row>
    <row r="445" spans="1:42" s="71" customFormat="1" x14ac:dyDescent="0.25">
      <c r="A445" s="312"/>
      <c r="B445" s="161" t="s">
        <v>672</v>
      </c>
      <c r="C445" s="149" t="s">
        <v>21</v>
      </c>
      <c r="D445" s="38"/>
      <c r="E445" s="37"/>
      <c r="F445" s="181"/>
      <c r="G445" s="38"/>
      <c r="H445" s="37"/>
      <c r="I445" s="38"/>
      <c r="J445" s="37"/>
      <c r="K445" s="37"/>
      <c r="L445" s="37"/>
      <c r="M445" s="39"/>
      <c r="N445" s="182"/>
      <c r="O445" s="183"/>
      <c r="P445" s="37"/>
      <c r="Q445" s="37"/>
      <c r="R445" s="39"/>
      <c r="S445" s="184"/>
      <c r="T445" s="185"/>
      <c r="U445" s="186"/>
      <c r="V445" s="187"/>
      <c r="W445" s="372"/>
      <c r="X445" s="385"/>
      <c r="Y445" s="185"/>
      <c r="Z445" s="203"/>
      <c r="AA445" s="412"/>
      <c r="AB445" s="425"/>
      <c r="AC445" s="183"/>
      <c r="AD445" s="37"/>
      <c r="AE445" s="37"/>
      <c r="AF445" s="37"/>
      <c r="AG445" s="37"/>
      <c r="AH445" s="37"/>
      <c r="AI445" s="37"/>
      <c r="AJ445" s="37"/>
      <c r="AK445" s="37">
        <v>727.51</v>
      </c>
      <c r="AL445" s="37">
        <v>591.69000000000005</v>
      </c>
      <c r="AM445" s="37">
        <v>455.37</v>
      </c>
      <c r="AN445" s="37">
        <v>507.92</v>
      </c>
      <c r="AO445" s="451">
        <f t="shared" si="26"/>
        <v>570.62250000000006</v>
      </c>
      <c r="AP445" s="455">
        <f t="shared" ref="AP445:AP462" si="27">AVERAGE(E445,H445,L445,N445,R445,S445,V445,AB445,AC445,AG445,AK445,Y445,Z445)</f>
        <v>727.51</v>
      </c>
    </row>
    <row r="446" spans="1:42" s="71" customFormat="1" x14ac:dyDescent="0.25">
      <c r="A446" s="217"/>
      <c r="B446" s="161" t="s">
        <v>232</v>
      </c>
      <c r="C446" s="149" t="s">
        <v>21</v>
      </c>
      <c r="D446" s="38"/>
      <c r="E446" s="37"/>
      <c r="F446" s="181"/>
      <c r="G446" s="38">
        <v>57.9</v>
      </c>
      <c r="H446" s="37">
        <v>79.61</v>
      </c>
      <c r="I446" s="176">
        <v>60.23</v>
      </c>
      <c r="J446" s="50">
        <v>65.260000000000005</v>
      </c>
      <c r="K446" s="50">
        <v>81.099999999999994</v>
      </c>
      <c r="L446" s="37">
        <v>59.2</v>
      </c>
      <c r="M446" s="39">
        <v>85.39</v>
      </c>
      <c r="N446" s="182"/>
      <c r="O446" s="183"/>
      <c r="P446" s="37"/>
      <c r="Q446" s="37"/>
      <c r="R446" s="39"/>
      <c r="S446" s="184"/>
      <c r="T446" s="185"/>
      <c r="U446" s="186"/>
      <c r="V446" s="187"/>
      <c r="W446" s="372"/>
      <c r="X446" s="385">
        <v>55.93</v>
      </c>
      <c r="Y446" s="185">
        <v>42.76</v>
      </c>
      <c r="Z446" s="203"/>
      <c r="AA446" s="412"/>
      <c r="AB446" s="425"/>
      <c r="AC446" s="183"/>
      <c r="AD446" s="37"/>
      <c r="AE446" s="37"/>
      <c r="AF446" s="37"/>
      <c r="AG446" s="37"/>
      <c r="AH446" s="37"/>
      <c r="AI446" s="37"/>
      <c r="AJ446" s="37"/>
      <c r="AK446" s="37"/>
      <c r="AL446" s="37"/>
      <c r="AM446" s="37"/>
      <c r="AN446" s="37"/>
      <c r="AO446" s="451">
        <f t="shared" si="26"/>
        <v>65.26444444444445</v>
      </c>
      <c r="AP446" s="455">
        <f t="shared" si="27"/>
        <v>60.523333333333333</v>
      </c>
    </row>
    <row r="447" spans="1:42" s="71" customFormat="1" x14ac:dyDescent="0.25">
      <c r="A447" s="217"/>
      <c r="B447" s="161" t="s">
        <v>633</v>
      </c>
      <c r="C447" s="149" t="s">
        <v>21</v>
      </c>
      <c r="D447" s="38"/>
      <c r="E447" s="37"/>
      <c r="F447" s="181"/>
      <c r="G447" s="38"/>
      <c r="H447" s="260"/>
      <c r="I447" s="176"/>
      <c r="J447" s="50"/>
      <c r="K447" s="50"/>
      <c r="L447" s="37"/>
      <c r="M447" s="39"/>
      <c r="N447" s="182"/>
      <c r="O447" s="183"/>
      <c r="P447" s="37"/>
      <c r="Q447" s="37"/>
      <c r="R447" s="39"/>
      <c r="S447" s="184"/>
      <c r="T447" s="185"/>
      <c r="U447" s="186"/>
      <c r="V447" s="187"/>
      <c r="W447" s="372"/>
      <c r="X447" s="385"/>
      <c r="Y447" s="185"/>
      <c r="Z447" s="203"/>
      <c r="AA447" s="412"/>
      <c r="AB447" s="425">
        <v>277.86</v>
      </c>
      <c r="AC447" s="183"/>
      <c r="AD447" s="37"/>
      <c r="AE447" s="37"/>
      <c r="AF447" s="37"/>
      <c r="AG447" s="37"/>
      <c r="AH447" s="37"/>
      <c r="AI447" s="37"/>
      <c r="AJ447" s="37"/>
      <c r="AK447" s="37"/>
      <c r="AL447" s="37"/>
      <c r="AM447" s="37"/>
      <c r="AN447" s="37"/>
      <c r="AO447" s="451">
        <f t="shared" si="26"/>
        <v>277.86</v>
      </c>
      <c r="AP447" s="455">
        <f t="shared" si="27"/>
        <v>277.86</v>
      </c>
    </row>
    <row r="448" spans="1:42" s="71" customFormat="1" x14ac:dyDescent="0.25">
      <c r="A448" s="217"/>
      <c r="B448" s="161" t="s">
        <v>632</v>
      </c>
      <c r="C448" s="149" t="s">
        <v>21</v>
      </c>
      <c r="D448" s="38"/>
      <c r="E448" s="37"/>
      <c r="F448" s="181"/>
      <c r="G448" s="38"/>
      <c r="H448" s="304"/>
      <c r="I448" s="176"/>
      <c r="J448" s="50"/>
      <c r="K448" s="50"/>
      <c r="L448" s="37"/>
      <c r="M448" s="39"/>
      <c r="N448" s="182"/>
      <c r="O448" s="183"/>
      <c r="P448" s="37"/>
      <c r="Q448" s="37"/>
      <c r="R448" s="39"/>
      <c r="S448" s="184"/>
      <c r="T448" s="185"/>
      <c r="U448" s="186"/>
      <c r="V448" s="187"/>
      <c r="W448" s="372"/>
      <c r="X448" s="385"/>
      <c r="Y448" s="185"/>
      <c r="Z448" s="203"/>
      <c r="AA448" s="412"/>
      <c r="AB448" s="425">
        <v>557</v>
      </c>
      <c r="AC448" s="183"/>
      <c r="AD448" s="37"/>
      <c r="AE448" s="37"/>
      <c r="AF448" s="37"/>
      <c r="AG448" s="37"/>
      <c r="AH448" s="37"/>
      <c r="AI448" s="37"/>
      <c r="AJ448" s="37"/>
      <c r="AK448" s="37"/>
      <c r="AL448" s="37"/>
      <c r="AM448" s="37"/>
      <c r="AN448" s="37"/>
      <c r="AO448" s="451">
        <f t="shared" si="26"/>
        <v>557</v>
      </c>
      <c r="AP448" s="455">
        <f t="shared" si="27"/>
        <v>557</v>
      </c>
    </row>
    <row r="449" spans="1:92" s="71" customFormat="1" x14ac:dyDescent="0.25">
      <c r="A449" s="217"/>
      <c r="B449" s="161" t="s">
        <v>559</v>
      </c>
      <c r="C449" s="149" t="s">
        <v>21</v>
      </c>
      <c r="D449" s="38">
        <v>238.13</v>
      </c>
      <c r="E449" s="37">
        <v>36</v>
      </c>
      <c r="F449" s="181">
        <v>220.55</v>
      </c>
      <c r="G449" s="38"/>
      <c r="H449" s="37"/>
      <c r="I449" s="176"/>
      <c r="J449" s="50"/>
      <c r="K449" s="50"/>
      <c r="L449" s="37"/>
      <c r="M449" s="39"/>
      <c r="N449" s="182"/>
      <c r="O449" s="183"/>
      <c r="P449" s="37"/>
      <c r="Q449" s="37"/>
      <c r="R449" s="39"/>
      <c r="S449" s="184"/>
      <c r="T449" s="185"/>
      <c r="U449" s="186"/>
      <c r="V449" s="187"/>
      <c r="W449" s="372"/>
      <c r="X449" s="385"/>
      <c r="Y449" s="185"/>
      <c r="Z449" s="203"/>
      <c r="AA449" s="412"/>
      <c r="AB449" s="425"/>
      <c r="AC449" s="183"/>
      <c r="AD449" s="37"/>
      <c r="AE449" s="37"/>
      <c r="AF449" s="37"/>
      <c r="AG449" s="37"/>
      <c r="AH449" s="37"/>
      <c r="AI449" s="37"/>
      <c r="AJ449" s="37"/>
      <c r="AK449" s="37"/>
      <c r="AL449" s="37"/>
      <c r="AM449" s="37"/>
      <c r="AN449" s="37"/>
      <c r="AO449" s="451">
        <f t="shared" si="26"/>
        <v>164.89333333333335</v>
      </c>
      <c r="AP449" s="455">
        <f t="shared" si="27"/>
        <v>36</v>
      </c>
    </row>
    <row r="450" spans="1:92" s="71" customFormat="1" x14ac:dyDescent="0.25">
      <c r="A450" s="217"/>
      <c r="B450" s="161" t="s">
        <v>560</v>
      </c>
      <c r="C450" s="149" t="s">
        <v>21</v>
      </c>
      <c r="D450" s="38"/>
      <c r="E450" s="37"/>
      <c r="F450" s="181"/>
      <c r="G450" s="38"/>
      <c r="H450" s="37"/>
      <c r="I450" s="38">
        <v>13.09</v>
      </c>
      <c r="J450" s="37">
        <v>14.18</v>
      </c>
      <c r="K450" s="37">
        <v>24.3</v>
      </c>
      <c r="L450" s="37">
        <v>12.87</v>
      </c>
      <c r="M450" s="39">
        <v>7.32</v>
      </c>
      <c r="N450" s="182"/>
      <c r="O450" s="183"/>
      <c r="P450" s="37"/>
      <c r="Q450" s="37"/>
      <c r="R450" s="39"/>
      <c r="S450" s="184"/>
      <c r="T450" s="185"/>
      <c r="U450" s="186"/>
      <c r="V450" s="187"/>
      <c r="W450" s="372"/>
      <c r="X450" s="385"/>
      <c r="Y450" s="185"/>
      <c r="Z450" s="203"/>
      <c r="AA450" s="412"/>
      <c r="AB450" s="425"/>
      <c r="AC450" s="183"/>
      <c r="AD450" s="37"/>
      <c r="AE450" s="37"/>
      <c r="AF450" s="37"/>
      <c r="AG450" s="37"/>
      <c r="AH450" s="37"/>
      <c r="AI450" s="37"/>
      <c r="AJ450" s="37"/>
      <c r="AK450" s="37"/>
      <c r="AL450" s="37"/>
      <c r="AM450" s="37"/>
      <c r="AN450" s="37"/>
      <c r="AO450" s="451">
        <f t="shared" si="26"/>
        <v>14.351999999999999</v>
      </c>
      <c r="AP450" s="455">
        <f t="shared" si="27"/>
        <v>12.87</v>
      </c>
    </row>
    <row r="451" spans="1:92" s="74" customFormat="1" ht="15.75" x14ac:dyDescent="0.25">
      <c r="A451" s="305" t="s">
        <v>235</v>
      </c>
      <c r="B451" s="148" t="s">
        <v>236</v>
      </c>
      <c r="C451" s="149"/>
      <c r="D451" s="38"/>
      <c r="E451" s="37"/>
      <c r="F451" s="181"/>
      <c r="G451" s="38"/>
      <c r="H451" s="37"/>
      <c r="I451" s="38"/>
      <c r="J451" s="37"/>
      <c r="K451" s="37"/>
      <c r="L451" s="37"/>
      <c r="M451" s="39"/>
      <c r="N451" s="182"/>
      <c r="O451" s="183"/>
      <c r="P451" s="37"/>
      <c r="Q451" s="37"/>
      <c r="R451" s="39"/>
      <c r="S451" s="184"/>
      <c r="T451" s="185"/>
      <c r="U451" s="186"/>
      <c r="V451" s="187"/>
      <c r="W451" s="377"/>
      <c r="X451" s="385"/>
      <c r="Y451" s="185"/>
      <c r="Z451" s="203"/>
      <c r="AA451" s="412"/>
      <c r="AB451" s="425"/>
      <c r="AC451" s="183"/>
      <c r="AD451" s="37"/>
      <c r="AE451" s="37"/>
      <c r="AF451" s="37"/>
      <c r="AG451" s="37"/>
      <c r="AH451" s="37"/>
      <c r="AI451" s="37"/>
      <c r="AJ451" s="37"/>
      <c r="AK451" s="37"/>
      <c r="AL451" s="37"/>
      <c r="AM451" s="37"/>
      <c r="AN451" s="37"/>
      <c r="AO451" s="451" t="s">
        <v>7</v>
      </c>
      <c r="AP451" s="455" t="s">
        <v>7</v>
      </c>
    </row>
    <row r="452" spans="1:92" s="71" customFormat="1" ht="15" customHeight="1" x14ac:dyDescent="0.25">
      <c r="A452" s="317"/>
      <c r="B452" s="218" t="s">
        <v>237</v>
      </c>
      <c r="C452" s="149" t="s">
        <v>19</v>
      </c>
      <c r="D452" s="38">
        <v>17.55</v>
      </c>
      <c r="E452" s="37">
        <v>19.22</v>
      </c>
      <c r="F452" s="181">
        <v>16.77</v>
      </c>
      <c r="G452" s="38">
        <v>19.84</v>
      </c>
      <c r="H452" s="37">
        <v>17.690000000000001</v>
      </c>
      <c r="I452" s="38">
        <v>27.4</v>
      </c>
      <c r="J452" s="37">
        <v>29.69</v>
      </c>
      <c r="K452" s="37">
        <v>26.92</v>
      </c>
      <c r="L452" s="37">
        <v>26.93</v>
      </c>
      <c r="M452" s="39">
        <v>26.22</v>
      </c>
      <c r="N452" s="182">
        <v>65.92</v>
      </c>
      <c r="O452" s="183">
        <v>21.88</v>
      </c>
      <c r="P452" s="37">
        <v>18.32</v>
      </c>
      <c r="Q452" s="37">
        <v>16.829999999999998</v>
      </c>
      <c r="R452" s="39">
        <v>19.93</v>
      </c>
      <c r="S452" s="184">
        <v>17.45</v>
      </c>
      <c r="T452" s="185">
        <v>15.65</v>
      </c>
      <c r="U452" s="186">
        <v>18.739999999999998</v>
      </c>
      <c r="V452" s="187">
        <v>20.68</v>
      </c>
      <c r="W452" s="372">
        <v>18.82</v>
      </c>
      <c r="X452" s="385">
        <v>19.190000000000001</v>
      </c>
      <c r="Y452" s="185">
        <v>17.11</v>
      </c>
      <c r="Z452" s="203"/>
      <c r="AA452" s="412"/>
      <c r="AB452" s="425">
        <v>20.7</v>
      </c>
      <c r="AC452" s="183">
        <v>19.5</v>
      </c>
      <c r="AD452" s="37">
        <v>24.44</v>
      </c>
      <c r="AE452" s="37">
        <v>29.93</v>
      </c>
      <c r="AF452" s="37">
        <v>33.380000000000003</v>
      </c>
      <c r="AG452" s="37">
        <v>18.23</v>
      </c>
      <c r="AH452" s="37">
        <v>24.44</v>
      </c>
      <c r="AI452" s="37">
        <v>17.09</v>
      </c>
      <c r="AJ452" s="37">
        <v>19.059999999999999</v>
      </c>
      <c r="AK452" s="37">
        <v>18.89</v>
      </c>
      <c r="AL452" s="37">
        <v>24.44</v>
      </c>
      <c r="AM452" s="37">
        <v>16.670000000000002</v>
      </c>
      <c r="AN452" s="37">
        <v>18.59</v>
      </c>
      <c r="AO452" s="451">
        <f>AVERAGE(D452:AN452)</f>
        <v>22.403142857142857</v>
      </c>
      <c r="AP452" s="455">
        <f t="shared" si="27"/>
        <v>23.520833333333332</v>
      </c>
    </row>
    <row r="453" spans="1:92" s="71" customFormat="1" x14ac:dyDescent="0.25">
      <c r="A453" s="317"/>
      <c r="B453" s="218" t="s">
        <v>238</v>
      </c>
      <c r="C453" s="149" t="s">
        <v>19</v>
      </c>
      <c r="D453" s="38">
        <v>21.38</v>
      </c>
      <c r="E453" s="37">
        <v>34.06</v>
      </c>
      <c r="F453" s="181">
        <v>27.9</v>
      </c>
      <c r="G453" s="38">
        <v>30.12</v>
      </c>
      <c r="H453" s="37">
        <v>21.88</v>
      </c>
      <c r="I453" s="29">
        <v>17.739999999999998</v>
      </c>
      <c r="J453" s="18">
        <v>19.22</v>
      </c>
      <c r="K453" s="18">
        <v>19.91</v>
      </c>
      <c r="L453" s="18">
        <v>17.440000000000001</v>
      </c>
      <c r="M453" s="30">
        <v>19.260000000000002</v>
      </c>
      <c r="N453" s="182">
        <v>78.67</v>
      </c>
      <c r="O453" s="183">
        <v>32.76</v>
      </c>
      <c r="P453" s="37">
        <v>27.44</v>
      </c>
      <c r="Q453" s="37">
        <v>25.2</v>
      </c>
      <c r="R453" s="39">
        <v>29.83</v>
      </c>
      <c r="S453" s="184">
        <v>19.78</v>
      </c>
      <c r="T453" s="185">
        <v>20.25</v>
      </c>
      <c r="U453" s="186">
        <v>18.739999999999998</v>
      </c>
      <c r="V453" s="187">
        <v>20.68</v>
      </c>
      <c r="W453" s="372">
        <v>30.49</v>
      </c>
      <c r="X453" s="385">
        <v>30.41</v>
      </c>
      <c r="Y453" s="185">
        <v>36.07</v>
      </c>
      <c r="Z453" s="203"/>
      <c r="AA453" s="412"/>
      <c r="AB453" s="425">
        <v>35.82</v>
      </c>
      <c r="AC453" s="183">
        <v>29.92</v>
      </c>
      <c r="AD453" s="37">
        <v>33.799999999999997</v>
      </c>
      <c r="AE453" s="37">
        <v>47.61</v>
      </c>
      <c r="AF453" s="37">
        <v>53.1</v>
      </c>
      <c r="AG453" s="37">
        <v>29.95</v>
      </c>
      <c r="AH453" s="37">
        <v>33.799999999999997</v>
      </c>
      <c r="AI453" s="37">
        <v>37.36</v>
      </c>
      <c r="AJ453" s="37">
        <v>41.67</v>
      </c>
      <c r="AK453" s="37">
        <v>31.04</v>
      </c>
      <c r="AL453" s="37">
        <v>33.799999999999997</v>
      </c>
      <c r="AM453" s="37">
        <v>37.729999999999997</v>
      </c>
      <c r="AN453" s="37">
        <v>42.08</v>
      </c>
      <c r="AO453" s="451">
        <f>AVERAGE(D453:AN453)</f>
        <v>31.054571428571418</v>
      </c>
      <c r="AP453" s="455">
        <f t="shared" si="27"/>
        <v>32.095000000000006</v>
      </c>
    </row>
    <row r="454" spans="1:92" s="71" customFormat="1" ht="18.75" x14ac:dyDescent="0.3">
      <c r="A454" s="235" t="s">
        <v>241</v>
      </c>
      <c r="B454" s="236" t="s">
        <v>242</v>
      </c>
      <c r="C454" s="237"/>
      <c r="D454" s="29"/>
      <c r="E454" s="18"/>
      <c r="F454" s="175"/>
      <c r="G454" s="29"/>
      <c r="H454" s="304"/>
      <c r="I454" s="29"/>
      <c r="J454" s="18"/>
      <c r="K454" s="18"/>
      <c r="L454" s="18"/>
      <c r="M454" s="30"/>
      <c r="N454" s="177"/>
      <c r="O454" s="178"/>
      <c r="P454" s="18"/>
      <c r="Q454" s="18"/>
      <c r="R454" s="30"/>
      <c r="S454" s="155"/>
      <c r="T454" s="156"/>
      <c r="U454" s="157"/>
      <c r="V454" s="158"/>
      <c r="W454" s="374"/>
      <c r="X454" s="387"/>
      <c r="Y454" s="156"/>
      <c r="Z454" s="211"/>
      <c r="AA454" s="409"/>
      <c r="AB454" s="421"/>
      <c r="AC454" s="178"/>
      <c r="AD454" s="18"/>
      <c r="AE454" s="18"/>
      <c r="AF454" s="18"/>
      <c r="AG454" s="18"/>
      <c r="AH454" s="18"/>
      <c r="AI454" s="18"/>
      <c r="AJ454" s="18"/>
      <c r="AK454" s="18"/>
      <c r="AL454" s="18"/>
      <c r="AM454" s="18"/>
      <c r="AN454" s="18"/>
      <c r="AO454" s="453"/>
      <c r="AP454" s="458"/>
    </row>
    <row r="455" spans="1:92" s="71" customFormat="1" ht="15.75" x14ac:dyDescent="0.25">
      <c r="A455" s="305" t="s">
        <v>243</v>
      </c>
      <c r="B455" s="148" t="s">
        <v>244</v>
      </c>
      <c r="C455" s="149"/>
      <c r="D455" s="29"/>
      <c r="E455" s="18"/>
      <c r="F455" s="175"/>
      <c r="G455" s="29"/>
      <c r="H455" s="18"/>
      <c r="I455" s="29"/>
      <c r="J455" s="18"/>
      <c r="K455" s="18"/>
      <c r="L455" s="18"/>
      <c r="M455" s="30"/>
      <c r="N455" s="177"/>
      <c r="O455" s="178"/>
      <c r="P455" s="18"/>
      <c r="Q455" s="18"/>
      <c r="R455" s="30"/>
      <c r="S455" s="155"/>
      <c r="T455" s="156"/>
      <c r="U455" s="157"/>
      <c r="V455" s="158"/>
      <c r="W455" s="374"/>
      <c r="X455" s="387"/>
      <c r="Y455" s="156"/>
      <c r="Z455" s="211"/>
      <c r="AA455" s="409"/>
      <c r="AB455" s="421"/>
      <c r="AC455" s="178"/>
      <c r="AD455" s="18"/>
      <c r="AE455" s="18"/>
      <c r="AF455" s="18"/>
      <c r="AG455" s="18"/>
      <c r="AH455" s="18"/>
      <c r="AI455" s="18"/>
      <c r="AJ455" s="18"/>
      <c r="AK455" s="18"/>
      <c r="AL455" s="18"/>
      <c r="AM455" s="18"/>
      <c r="AN455" s="18"/>
      <c r="AO455" s="451" t="s">
        <v>7</v>
      </c>
      <c r="AP455" s="455" t="s">
        <v>7</v>
      </c>
    </row>
    <row r="456" spans="1:92" s="71" customFormat="1" x14ac:dyDescent="0.25">
      <c r="A456" s="172"/>
      <c r="B456" s="161" t="s">
        <v>296</v>
      </c>
      <c r="C456" s="286" t="s">
        <v>153</v>
      </c>
      <c r="D456" s="40"/>
      <c r="E456" s="42"/>
      <c r="F456" s="181"/>
      <c r="G456" s="38"/>
      <c r="H456" s="37"/>
      <c r="I456" s="38"/>
      <c r="J456" s="37"/>
      <c r="K456" s="37"/>
      <c r="L456" s="37"/>
      <c r="M456" s="39"/>
      <c r="N456" s="182"/>
      <c r="O456" s="183"/>
      <c r="P456" s="37"/>
      <c r="Q456" s="37"/>
      <c r="R456" s="39"/>
      <c r="S456" s="184"/>
      <c r="T456" s="185"/>
      <c r="U456" s="186"/>
      <c r="V456" s="187"/>
      <c r="W456" s="372"/>
      <c r="X456" s="385"/>
      <c r="Y456" s="185"/>
      <c r="Z456" s="211">
        <v>9.8800000000000008</v>
      </c>
      <c r="AA456" s="409">
        <v>15.75</v>
      </c>
      <c r="AB456" s="425"/>
      <c r="AC456" s="183"/>
      <c r="AD456" s="37"/>
      <c r="AE456" s="37"/>
      <c r="AF456" s="37"/>
      <c r="AG456" s="37"/>
      <c r="AH456" s="37"/>
      <c r="AI456" s="37"/>
      <c r="AJ456" s="37"/>
      <c r="AK456" s="37"/>
      <c r="AL456" s="37"/>
      <c r="AM456" s="37"/>
      <c r="AN456" s="37"/>
      <c r="AO456" s="451">
        <f>AVERAGE(D456:AN456)</f>
        <v>12.815000000000001</v>
      </c>
      <c r="AP456" s="455">
        <f t="shared" si="27"/>
        <v>9.8800000000000008</v>
      </c>
      <c r="AQ456" s="72"/>
      <c r="AR456" s="72"/>
      <c r="AS456" s="72"/>
      <c r="AT456" s="72"/>
      <c r="AU456" s="72"/>
      <c r="AV456" s="72"/>
      <c r="AW456" s="72"/>
      <c r="AX456" s="72"/>
      <c r="AY456" s="72"/>
      <c r="AZ456" s="72"/>
      <c r="BA456" s="72"/>
      <c r="BB456" s="72"/>
      <c r="BC456" s="72"/>
      <c r="BD456" s="72"/>
      <c r="BE456" s="72"/>
      <c r="BF456" s="72"/>
      <c r="BG456" s="72"/>
      <c r="BH456" s="72"/>
      <c r="BI456" s="72"/>
      <c r="BJ456" s="72"/>
      <c r="BK456" s="72"/>
      <c r="BL456" s="72"/>
      <c r="BM456" s="72"/>
      <c r="BN456" s="72"/>
      <c r="BO456" s="72"/>
      <c r="BP456" s="72"/>
      <c r="BQ456" s="72"/>
      <c r="BR456" s="72"/>
      <c r="BS456" s="72"/>
      <c r="BT456" s="72"/>
      <c r="BU456" s="72"/>
      <c r="BV456" s="72"/>
      <c r="BW456" s="72"/>
      <c r="BX456" s="72"/>
      <c r="BY456" s="72"/>
      <c r="BZ456" s="72"/>
      <c r="CA456" s="72"/>
      <c r="CB456" s="72"/>
      <c r="CC456" s="72"/>
      <c r="CD456" s="72"/>
      <c r="CE456" s="72"/>
      <c r="CF456" s="72"/>
      <c r="CG456" s="72"/>
      <c r="CH456" s="72"/>
      <c r="CI456" s="72"/>
      <c r="CJ456" s="72"/>
      <c r="CK456" s="72"/>
      <c r="CL456" s="72"/>
      <c r="CM456" s="72"/>
      <c r="CN456" s="72"/>
    </row>
    <row r="457" spans="1:92" s="71" customFormat="1" ht="15.75" x14ac:dyDescent="0.25">
      <c r="A457" s="305" t="s">
        <v>246</v>
      </c>
      <c r="B457" s="148" t="s">
        <v>247</v>
      </c>
      <c r="C457" s="149"/>
      <c r="D457" s="40"/>
      <c r="E457" s="42"/>
      <c r="F457" s="181"/>
      <c r="G457" s="38"/>
      <c r="H457" s="37"/>
      <c r="I457" s="38"/>
      <c r="J457" s="37"/>
      <c r="K457" s="37"/>
      <c r="L457" s="37"/>
      <c r="M457" s="39"/>
      <c r="N457" s="182"/>
      <c r="O457" s="183"/>
      <c r="P457" s="37"/>
      <c r="Q457" s="37"/>
      <c r="R457" s="39"/>
      <c r="S457" s="184"/>
      <c r="T457" s="185"/>
      <c r="U457" s="186"/>
      <c r="V457" s="187"/>
      <c r="W457" s="372"/>
      <c r="X457" s="385"/>
      <c r="Y457" s="185"/>
      <c r="Z457" s="203"/>
      <c r="AA457" s="412"/>
      <c r="AB457" s="425"/>
      <c r="AC457" s="183"/>
      <c r="AD457" s="37"/>
      <c r="AE457" s="37"/>
      <c r="AF457" s="37"/>
      <c r="AG457" s="37"/>
      <c r="AH457" s="37"/>
      <c r="AI457" s="37"/>
      <c r="AJ457" s="37"/>
      <c r="AK457" s="37"/>
      <c r="AL457" s="37"/>
      <c r="AM457" s="37"/>
      <c r="AN457" s="37"/>
      <c r="AO457" s="451" t="s">
        <v>7</v>
      </c>
      <c r="AP457" s="455" t="s">
        <v>7</v>
      </c>
      <c r="AQ457" s="72"/>
      <c r="AR457" s="72"/>
      <c r="AS457" s="72"/>
      <c r="AT457" s="72"/>
      <c r="AU457" s="72"/>
      <c r="AV457" s="72"/>
      <c r="AW457" s="72"/>
      <c r="AX457" s="72"/>
      <c r="AY457" s="72"/>
      <c r="AZ457" s="72"/>
      <c r="BA457" s="72"/>
      <c r="BB457" s="72"/>
      <c r="BC457" s="72"/>
      <c r="BD457" s="72"/>
      <c r="BE457" s="72"/>
      <c r="BF457" s="72"/>
      <c r="BG457" s="72"/>
      <c r="BH457" s="72"/>
      <c r="BI457" s="72"/>
      <c r="BJ457" s="72"/>
      <c r="BK457" s="72"/>
      <c r="BL457" s="72"/>
      <c r="BM457" s="72"/>
      <c r="BN457" s="72"/>
      <c r="BO457" s="72"/>
      <c r="BP457" s="72"/>
      <c r="BQ457" s="72"/>
      <c r="BR457" s="72"/>
      <c r="BS457" s="72"/>
      <c r="BT457" s="72"/>
      <c r="BU457" s="72"/>
      <c r="BV457" s="72"/>
      <c r="BW457" s="72"/>
      <c r="BX457" s="72"/>
      <c r="BY457" s="72"/>
      <c r="BZ457" s="72"/>
      <c r="CA457" s="72"/>
      <c r="CB457" s="72"/>
      <c r="CC457" s="72"/>
      <c r="CD457" s="72"/>
      <c r="CE457" s="72"/>
      <c r="CF457" s="72"/>
      <c r="CG457" s="72"/>
      <c r="CH457" s="72"/>
      <c r="CI457" s="72"/>
      <c r="CJ457" s="72"/>
      <c r="CK457" s="72"/>
      <c r="CL457" s="72"/>
      <c r="CM457" s="72"/>
      <c r="CN457" s="72"/>
    </row>
    <row r="458" spans="1:92" s="71" customFormat="1" x14ac:dyDescent="0.25">
      <c r="A458" s="172"/>
      <c r="B458" s="161" t="s">
        <v>298</v>
      </c>
      <c r="C458" s="149" t="s">
        <v>10</v>
      </c>
      <c r="D458" s="40"/>
      <c r="E458" s="42"/>
      <c r="F458" s="181"/>
      <c r="G458" s="38"/>
      <c r="H458" s="37"/>
      <c r="I458" s="38"/>
      <c r="J458" s="37"/>
      <c r="K458" s="37"/>
      <c r="L458" s="37"/>
      <c r="M458" s="39"/>
      <c r="N458" s="182"/>
      <c r="O458" s="183"/>
      <c r="P458" s="37"/>
      <c r="Q458" s="37"/>
      <c r="R458" s="39"/>
      <c r="S458" s="184"/>
      <c r="T458" s="185"/>
      <c r="U458" s="186"/>
      <c r="V458" s="187"/>
      <c r="W458" s="372"/>
      <c r="X458" s="385"/>
      <c r="Y458" s="185"/>
      <c r="Z458" s="203">
        <v>1.63</v>
      </c>
      <c r="AA458" s="412">
        <v>1.59</v>
      </c>
      <c r="AB458" s="425"/>
      <c r="AC458" s="183"/>
      <c r="AD458" s="37"/>
      <c r="AE458" s="37"/>
      <c r="AF458" s="37"/>
      <c r="AG458" s="37"/>
      <c r="AH458" s="37"/>
      <c r="AI458" s="37"/>
      <c r="AJ458" s="37"/>
      <c r="AK458" s="37"/>
      <c r="AL458" s="37"/>
      <c r="AM458" s="37"/>
      <c r="AN458" s="37"/>
      <c r="AO458" s="451">
        <f>AVERAGE(D458:AN458)</f>
        <v>1.6099999999999999</v>
      </c>
      <c r="AP458" s="455">
        <f t="shared" si="27"/>
        <v>1.63</v>
      </c>
      <c r="AQ458" s="72"/>
      <c r="AR458" s="72"/>
      <c r="AS458" s="72"/>
      <c r="AT458" s="72"/>
      <c r="AU458" s="72"/>
      <c r="AV458" s="72"/>
      <c r="AW458" s="72"/>
      <c r="AX458" s="72"/>
      <c r="AY458" s="72"/>
      <c r="AZ458" s="72"/>
      <c r="BA458" s="72"/>
      <c r="BB458" s="72"/>
      <c r="BC458" s="72"/>
      <c r="BD458" s="72"/>
      <c r="BE458" s="72"/>
      <c r="BF458" s="72"/>
      <c r="BG458" s="72"/>
      <c r="BH458" s="72"/>
      <c r="BI458" s="72"/>
      <c r="BJ458" s="72"/>
      <c r="BK458" s="72"/>
      <c r="BL458" s="72"/>
      <c r="BM458" s="72"/>
      <c r="BN458" s="72"/>
      <c r="BO458" s="72"/>
      <c r="BP458" s="72"/>
      <c r="BQ458" s="72"/>
      <c r="BR458" s="72"/>
      <c r="BS458" s="72"/>
      <c r="BT458" s="72"/>
      <c r="BU458" s="72"/>
      <c r="BV458" s="72"/>
      <c r="BW458" s="72"/>
      <c r="BX458" s="72"/>
      <c r="BY458" s="72"/>
      <c r="BZ458" s="72"/>
      <c r="CA458" s="72"/>
      <c r="CB458" s="72"/>
      <c r="CC458" s="72"/>
      <c r="CD458" s="72"/>
      <c r="CE458" s="72"/>
      <c r="CF458" s="72"/>
      <c r="CG458" s="72"/>
      <c r="CH458" s="72"/>
      <c r="CI458" s="72"/>
      <c r="CJ458" s="72"/>
      <c r="CK458" s="72"/>
      <c r="CL458" s="72"/>
      <c r="CM458" s="72"/>
      <c r="CN458" s="72"/>
    </row>
    <row r="459" spans="1:92" s="71" customFormat="1" ht="15.75" x14ac:dyDescent="0.25">
      <c r="A459" s="305" t="s">
        <v>250</v>
      </c>
      <c r="B459" s="148" t="s">
        <v>251</v>
      </c>
      <c r="C459" s="149"/>
      <c r="D459" s="40"/>
      <c r="E459" s="42"/>
      <c r="F459" s="181"/>
      <c r="G459" s="38"/>
      <c r="H459" s="37"/>
      <c r="I459" s="38"/>
      <c r="J459" s="37"/>
      <c r="K459" s="37"/>
      <c r="L459" s="37"/>
      <c r="M459" s="39"/>
      <c r="N459" s="182"/>
      <c r="O459" s="183"/>
      <c r="P459" s="37"/>
      <c r="Q459" s="37"/>
      <c r="R459" s="39"/>
      <c r="S459" s="184"/>
      <c r="T459" s="185"/>
      <c r="U459" s="186"/>
      <c r="V459" s="187"/>
      <c r="W459" s="372"/>
      <c r="X459" s="385"/>
      <c r="Y459" s="185"/>
      <c r="Z459" s="203"/>
      <c r="AA459" s="412"/>
      <c r="AB459" s="425"/>
      <c r="AC459" s="183"/>
      <c r="AD459" s="37"/>
      <c r="AE459" s="37"/>
      <c r="AF459" s="37"/>
      <c r="AG459" s="37"/>
      <c r="AH459" s="37"/>
      <c r="AI459" s="37"/>
      <c r="AJ459" s="37"/>
      <c r="AK459" s="37"/>
      <c r="AL459" s="37"/>
      <c r="AM459" s="37"/>
      <c r="AN459" s="37"/>
      <c r="AO459" s="451" t="s">
        <v>7</v>
      </c>
      <c r="AP459" s="455" t="s">
        <v>7</v>
      </c>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c r="BO459" s="72"/>
      <c r="BP459" s="72"/>
      <c r="BQ459" s="72"/>
      <c r="BR459" s="72"/>
      <c r="BS459" s="72"/>
      <c r="BT459" s="72"/>
      <c r="BU459" s="72"/>
      <c r="BV459" s="72"/>
      <c r="BW459" s="72"/>
      <c r="BX459" s="72"/>
      <c r="BY459" s="72"/>
      <c r="BZ459" s="72"/>
      <c r="CA459" s="72"/>
      <c r="CB459" s="72"/>
      <c r="CC459" s="72"/>
      <c r="CD459" s="72"/>
      <c r="CE459" s="72"/>
      <c r="CF459" s="72"/>
      <c r="CG459" s="72"/>
      <c r="CH459" s="72"/>
      <c r="CI459" s="72"/>
      <c r="CJ459" s="72"/>
      <c r="CK459" s="72"/>
      <c r="CL459" s="72"/>
      <c r="CM459" s="72"/>
      <c r="CN459" s="72"/>
    </row>
    <row r="460" spans="1:92" s="71" customFormat="1" x14ac:dyDescent="0.25">
      <c r="A460" s="219"/>
      <c r="B460" s="161" t="s">
        <v>252</v>
      </c>
      <c r="C460" s="149" t="s">
        <v>13</v>
      </c>
      <c r="D460" s="40"/>
      <c r="E460" s="42"/>
      <c r="F460" s="300"/>
      <c r="G460" s="38"/>
      <c r="H460" s="37"/>
      <c r="I460" s="38"/>
      <c r="J460" s="37"/>
      <c r="K460" s="37"/>
      <c r="L460" s="37"/>
      <c r="M460" s="39"/>
      <c r="N460" s="182"/>
      <c r="O460" s="183"/>
      <c r="P460" s="37"/>
      <c r="Q460" s="37"/>
      <c r="R460" s="39"/>
      <c r="S460" s="184"/>
      <c r="T460" s="185"/>
      <c r="U460" s="186"/>
      <c r="V460" s="187"/>
      <c r="W460" s="372"/>
      <c r="X460" s="385"/>
      <c r="Y460" s="185"/>
      <c r="Z460" s="203">
        <v>4.4800000000000004</v>
      </c>
      <c r="AA460" s="412">
        <v>6.02</v>
      </c>
      <c r="AB460" s="425"/>
      <c r="AC460" s="183"/>
      <c r="AD460" s="37"/>
      <c r="AE460" s="37"/>
      <c r="AF460" s="37"/>
      <c r="AG460" s="37"/>
      <c r="AH460" s="37"/>
      <c r="AI460" s="37"/>
      <c r="AJ460" s="37"/>
      <c r="AK460" s="37"/>
      <c r="AL460" s="37"/>
      <c r="AM460" s="37"/>
      <c r="AN460" s="37"/>
      <c r="AO460" s="451">
        <f>AVERAGE(D460:AN460)</f>
        <v>5.25</v>
      </c>
      <c r="AP460" s="455">
        <f t="shared" si="27"/>
        <v>4.4800000000000004</v>
      </c>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c r="BO460" s="72"/>
      <c r="BP460" s="72"/>
      <c r="BQ460" s="72"/>
      <c r="BR460" s="72"/>
      <c r="BS460" s="72"/>
      <c r="BT460" s="72"/>
      <c r="BU460" s="72"/>
      <c r="BV460" s="72"/>
      <c r="BW460" s="72"/>
      <c r="BX460" s="72"/>
      <c r="BY460" s="72"/>
      <c r="BZ460" s="72"/>
      <c r="CA460" s="72"/>
      <c r="CB460" s="72"/>
      <c r="CC460" s="72"/>
      <c r="CD460" s="72"/>
      <c r="CE460" s="72"/>
      <c r="CF460" s="72"/>
      <c r="CG460" s="72"/>
      <c r="CH460" s="72"/>
      <c r="CI460" s="72"/>
      <c r="CJ460" s="72"/>
      <c r="CK460" s="72"/>
      <c r="CL460" s="72"/>
      <c r="CM460" s="72"/>
      <c r="CN460" s="72"/>
    </row>
    <row r="461" spans="1:92" s="71" customFormat="1" x14ac:dyDescent="0.25">
      <c r="A461" s="219"/>
      <c r="B461" s="161" t="s">
        <v>647</v>
      </c>
      <c r="C461" s="149" t="s">
        <v>13</v>
      </c>
      <c r="D461" s="40"/>
      <c r="E461" s="42"/>
      <c r="F461" s="300"/>
      <c r="G461" s="38"/>
      <c r="H461" s="37"/>
      <c r="I461" s="38"/>
      <c r="J461" s="37"/>
      <c r="K461" s="37"/>
      <c r="L461" s="37"/>
      <c r="M461" s="39"/>
      <c r="N461" s="182"/>
      <c r="O461" s="183"/>
      <c r="P461" s="37"/>
      <c r="Q461" s="37"/>
      <c r="R461" s="39"/>
      <c r="S461" s="184"/>
      <c r="T461" s="185"/>
      <c r="U461" s="186"/>
      <c r="V461" s="187"/>
      <c r="W461" s="372"/>
      <c r="X461" s="385"/>
      <c r="Y461" s="185"/>
      <c r="Z461" s="203"/>
      <c r="AA461" s="412"/>
      <c r="AB461" s="425"/>
      <c r="AC461" s="183">
        <v>5.03</v>
      </c>
      <c r="AD461" s="37">
        <v>5.12</v>
      </c>
      <c r="AE461" s="37">
        <v>4.7300000000000004</v>
      </c>
      <c r="AF461" s="37">
        <v>5.08</v>
      </c>
      <c r="AG461" s="37"/>
      <c r="AH461" s="37"/>
      <c r="AI461" s="37"/>
      <c r="AJ461" s="37"/>
      <c r="AK461" s="37"/>
      <c r="AL461" s="37"/>
      <c r="AM461" s="37"/>
      <c r="AN461" s="37"/>
      <c r="AO461" s="451">
        <f>AVERAGE(D461:AN461)</f>
        <v>4.99</v>
      </c>
      <c r="AP461" s="455">
        <f t="shared" si="27"/>
        <v>5.03</v>
      </c>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row>
    <row r="462" spans="1:92" s="71" customFormat="1" x14ac:dyDescent="0.25">
      <c r="A462" s="219"/>
      <c r="B462" s="161" t="s">
        <v>253</v>
      </c>
      <c r="C462" s="149" t="s">
        <v>19</v>
      </c>
      <c r="D462" s="40"/>
      <c r="E462" s="103"/>
      <c r="F462" s="300"/>
      <c r="G462" s="38"/>
      <c r="H462" s="37"/>
      <c r="I462" s="38"/>
      <c r="J462" s="37"/>
      <c r="K462" s="37"/>
      <c r="L462" s="37"/>
      <c r="M462" s="39"/>
      <c r="N462" s="182"/>
      <c r="O462" s="183"/>
      <c r="P462" s="37"/>
      <c r="Q462" s="37"/>
      <c r="R462" s="39"/>
      <c r="S462" s="184"/>
      <c r="T462" s="185"/>
      <c r="U462" s="186"/>
      <c r="V462" s="187"/>
      <c r="W462" s="372"/>
      <c r="X462" s="385"/>
      <c r="Y462" s="185"/>
      <c r="Z462" s="203">
        <v>1.6</v>
      </c>
      <c r="AA462" s="412">
        <v>2.02</v>
      </c>
      <c r="AB462" s="425"/>
      <c r="AC462" s="183"/>
      <c r="AD462" s="37"/>
      <c r="AE462" s="37"/>
      <c r="AF462" s="37"/>
      <c r="AG462" s="37"/>
      <c r="AH462" s="37"/>
      <c r="AI462" s="37"/>
      <c r="AJ462" s="37"/>
      <c r="AK462" s="37"/>
      <c r="AL462" s="37"/>
      <c r="AM462" s="37"/>
      <c r="AN462" s="37"/>
      <c r="AO462" s="451">
        <f>AVERAGE(D462:AN462)</f>
        <v>1.81</v>
      </c>
      <c r="AP462" s="455">
        <f t="shared" si="27"/>
        <v>1.6</v>
      </c>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2"/>
      <c r="BZ462" s="72"/>
      <c r="CA462" s="72"/>
      <c r="CB462" s="72"/>
      <c r="CC462" s="72"/>
      <c r="CD462" s="72"/>
      <c r="CE462" s="72"/>
      <c r="CF462" s="72"/>
      <c r="CG462" s="72"/>
      <c r="CH462" s="72"/>
      <c r="CI462" s="72"/>
      <c r="CJ462" s="72"/>
      <c r="CK462" s="72"/>
      <c r="CL462" s="72"/>
      <c r="CM462" s="72"/>
      <c r="CN462" s="72"/>
    </row>
    <row r="463" spans="1:92" s="36" customFormat="1" ht="15.75" thickBot="1" x14ac:dyDescent="0.3">
      <c r="A463" s="318"/>
      <c r="B463" s="319"/>
      <c r="C463" s="320"/>
      <c r="D463" s="89"/>
      <c r="E463" s="88"/>
      <c r="F463" s="321"/>
      <c r="G463" s="322"/>
      <c r="H463" s="91"/>
      <c r="I463" s="323"/>
      <c r="J463" s="324"/>
      <c r="K463" s="324"/>
      <c r="L463" s="324"/>
      <c r="M463" s="325"/>
      <c r="N463" s="326"/>
      <c r="O463" s="327"/>
      <c r="P463" s="91"/>
      <c r="Q463" s="91"/>
      <c r="R463" s="328"/>
      <c r="S463" s="329"/>
      <c r="T463" s="330"/>
      <c r="U463" s="331"/>
      <c r="V463" s="332"/>
      <c r="W463" s="378"/>
      <c r="X463" s="390"/>
      <c r="Y463" s="333"/>
      <c r="Z463" s="334"/>
      <c r="AA463" s="417"/>
      <c r="AB463" s="432"/>
      <c r="AC463" s="367"/>
      <c r="AD463" s="335"/>
      <c r="AE463" s="335"/>
      <c r="AF463" s="335"/>
      <c r="AG463" s="335"/>
      <c r="AH463" s="335"/>
      <c r="AI463" s="335"/>
      <c r="AJ463" s="335"/>
      <c r="AK463" s="335"/>
      <c r="AL463" s="335"/>
      <c r="AM463" s="335"/>
      <c r="AN463" s="335"/>
      <c r="AO463" s="454"/>
      <c r="AP463" s="456"/>
    </row>
    <row r="464" spans="1:92" x14ac:dyDescent="0.25">
      <c r="C464" s="338"/>
      <c r="D464" s="93"/>
      <c r="E464" s="93"/>
      <c r="F464" s="93"/>
      <c r="G464" s="339"/>
      <c r="I464" s="340"/>
      <c r="J464" s="341"/>
      <c r="K464" s="341"/>
      <c r="L464" s="341"/>
      <c r="M464" s="342"/>
      <c r="N464" s="343"/>
      <c r="O464" s="94"/>
      <c r="P464" s="94"/>
      <c r="Q464" s="94"/>
      <c r="R464" s="343"/>
      <c r="S464" s="344"/>
      <c r="T464" s="345"/>
      <c r="U464" s="346"/>
      <c r="V464" s="347"/>
      <c r="AB464" s="93"/>
      <c r="AC464" s="93"/>
      <c r="AD464" s="93"/>
      <c r="AE464" s="93"/>
      <c r="AF464" s="93"/>
      <c r="AG464" s="93"/>
      <c r="AH464" s="93"/>
      <c r="AI464" s="93"/>
      <c r="AJ464" s="93"/>
      <c r="AK464" s="93"/>
      <c r="AL464" s="93"/>
      <c r="AM464" s="93"/>
      <c r="AN464" s="93"/>
    </row>
    <row r="465" spans="1:40" x14ac:dyDescent="0.25">
      <c r="B465" s="349"/>
      <c r="C465" s="338"/>
      <c r="D465" s="93"/>
      <c r="E465" s="93"/>
      <c r="F465" s="93"/>
      <c r="G465" s="339"/>
      <c r="H465" s="94"/>
      <c r="I465" s="340"/>
      <c r="J465" s="341"/>
      <c r="K465" s="341"/>
      <c r="L465" s="341"/>
      <c r="M465" s="342"/>
      <c r="N465" s="343"/>
      <c r="O465" s="94"/>
      <c r="P465" s="94"/>
      <c r="Q465" s="94"/>
      <c r="R465" s="343"/>
      <c r="S465" s="344"/>
      <c r="T465" s="345"/>
      <c r="U465" s="346"/>
      <c r="V465" s="347"/>
      <c r="AB465" s="93"/>
      <c r="AC465" s="93"/>
      <c r="AD465" s="93"/>
      <c r="AE465" s="93"/>
      <c r="AF465" s="93"/>
      <c r="AG465" s="93"/>
      <c r="AH465" s="93"/>
      <c r="AI465" s="93"/>
      <c r="AJ465" s="93"/>
      <c r="AK465" s="93"/>
      <c r="AL465" s="93"/>
      <c r="AM465" s="93"/>
      <c r="AN465" s="93"/>
    </row>
    <row r="466" spans="1:40" x14ac:dyDescent="0.25">
      <c r="B466" s="349"/>
      <c r="C466" s="338"/>
      <c r="D466" s="93"/>
      <c r="E466" s="93"/>
      <c r="F466" s="93"/>
      <c r="G466" s="339"/>
      <c r="H466" s="94"/>
      <c r="I466" s="340"/>
      <c r="J466" s="341"/>
      <c r="K466" s="341"/>
      <c r="L466" s="341"/>
      <c r="M466" s="342"/>
      <c r="N466" s="343"/>
      <c r="O466" s="94"/>
      <c r="P466" s="94"/>
      <c r="Q466" s="94"/>
      <c r="R466" s="343"/>
      <c r="S466" s="344"/>
      <c r="T466" s="345"/>
      <c r="U466" s="346"/>
      <c r="V466" s="347"/>
      <c r="AB466" s="93"/>
      <c r="AC466" s="93"/>
      <c r="AD466" s="93"/>
      <c r="AE466" s="93"/>
      <c r="AF466" s="93"/>
      <c r="AG466" s="93"/>
      <c r="AH466" s="93"/>
      <c r="AI466" s="93"/>
      <c r="AJ466" s="93"/>
      <c r="AK466" s="93"/>
      <c r="AL466" s="93"/>
      <c r="AM466" s="93"/>
      <c r="AN466" s="93"/>
    </row>
    <row r="467" spans="1:40" x14ac:dyDescent="0.25">
      <c r="B467" s="349"/>
      <c r="C467" s="338"/>
      <c r="D467" s="93"/>
      <c r="E467" s="93"/>
      <c r="F467" s="93"/>
      <c r="G467" s="339"/>
      <c r="H467" s="94"/>
      <c r="I467" s="340"/>
      <c r="J467" s="341"/>
      <c r="K467" s="341"/>
      <c r="L467" s="341"/>
      <c r="M467" s="342"/>
      <c r="N467" s="343"/>
      <c r="O467" s="94"/>
      <c r="P467" s="94"/>
      <c r="Q467" s="94"/>
      <c r="R467" s="343"/>
      <c r="S467" s="344"/>
      <c r="T467" s="345"/>
      <c r="U467" s="346"/>
      <c r="V467" s="347"/>
      <c r="AB467" s="93"/>
      <c r="AC467" s="93"/>
      <c r="AD467" s="93"/>
      <c r="AE467" s="93"/>
      <c r="AF467" s="93"/>
      <c r="AG467" s="93"/>
      <c r="AH467" s="93"/>
      <c r="AI467" s="93"/>
      <c r="AJ467" s="93"/>
      <c r="AK467" s="93"/>
      <c r="AL467" s="93"/>
      <c r="AM467" s="93"/>
      <c r="AN467" s="93"/>
    </row>
    <row r="468" spans="1:40" x14ac:dyDescent="0.25">
      <c r="B468" s="349"/>
      <c r="C468" s="338"/>
      <c r="D468" s="93"/>
      <c r="E468" s="93"/>
      <c r="F468" s="93"/>
      <c r="G468" s="339"/>
      <c r="H468" s="94"/>
      <c r="I468" s="340"/>
      <c r="J468" s="341"/>
      <c r="K468" s="341"/>
      <c r="L468" s="341"/>
      <c r="M468" s="342"/>
      <c r="N468" s="343"/>
      <c r="O468" s="94"/>
      <c r="P468" s="94"/>
      <c r="Q468" s="94"/>
      <c r="R468" s="343"/>
      <c r="S468" s="344"/>
      <c r="T468" s="345"/>
      <c r="U468" s="346"/>
      <c r="V468" s="347"/>
      <c r="AB468" s="93"/>
      <c r="AC468" s="93"/>
      <c r="AD468" s="93"/>
      <c r="AE468" s="93"/>
      <c r="AF468" s="93"/>
      <c r="AG468" s="93"/>
      <c r="AH468" s="93"/>
      <c r="AI468" s="93"/>
      <c r="AJ468" s="93"/>
      <c r="AK468" s="93"/>
      <c r="AL468" s="93"/>
      <c r="AM468" s="93"/>
      <c r="AN468" s="93"/>
    </row>
    <row r="469" spans="1:40" x14ac:dyDescent="0.25">
      <c r="B469" s="349"/>
      <c r="C469" s="338"/>
      <c r="D469" s="93"/>
      <c r="E469" s="93"/>
      <c r="F469" s="93"/>
      <c r="G469" s="339"/>
      <c r="H469" s="94"/>
      <c r="I469" s="340"/>
      <c r="J469" s="341"/>
      <c r="K469" s="341"/>
      <c r="L469" s="341"/>
      <c r="M469" s="342"/>
      <c r="N469" s="343"/>
      <c r="O469" s="94"/>
      <c r="P469" s="94"/>
      <c r="Q469" s="94"/>
      <c r="R469" s="343"/>
      <c r="S469" s="344"/>
      <c r="T469" s="345"/>
      <c r="U469" s="346"/>
      <c r="V469" s="347"/>
      <c r="AB469" s="93"/>
      <c r="AC469" s="93"/>
      <c r="AD469" s="93"/>
      <c r="AE469" s="93"/>
      <c r="AF469" s="93"/>
      <c r="AG469" s="93"/>
      <c r="AH469" s="93"/>
      <c r="AI469" s="93"/>
      <c r="AJ469" s="93"/>
      <c r="AK469" s="93"/>
      <c r="AL469" s="93"/>
      <c r="AM469" s="93"/>
      <c r="AN469" s="93"/>
    </row>
    <row r="470" spans="1:40" x14ac:dyDescent="0.25">
      <c r="A470" s="350"/>
      <c r="B470" s="349"/>
      <c r="C470" s="338"/>
      <c r="D470" s="93"/>
      <c r="E470" s="93"/>
      <c r="F470" s="93"/>
      <c r="G470" s="339"/>
      <c r="H470" s="94"/>
      <c r="I470" s="340"/>
      <c r="J470" s="341"/>
      <c r="K470" s="341"/>
      <c r="L470" s="341"/>
      <c r="M470" s="342"/>
      <c r="N470" s="343"/>
      <c r="O470" s="94"/>
      <c r="P470" s="94"/>
      <c r="Q470" s="94"/>
      <c r="R470" s="343"/>
      <c r="S470" s="344"/>
      <c r="T470" s="345"/>
      <c r="U470" s="346"/>
      <c r="V470" s="347"/>
      <c r="AB470" s="93"/>
      <c r="AC470" s="93"/>
      <c r="AD470" s="93"/>
      <c r="AE470" s="93"/>
      <c r="AF470" s="93"/>
      <c r="AG470" s="93"/>
      <c r="AH470" s="93"/>
      <c r="AI470" s="93"/>
      <c r="AJ470" s="93"/>
      <c r="AK470" s="93"/>
      <c r="AL470" s="93"/>
      <c r="AM470" s="93"/>
      <c r="AN470" s="93"/>
    </row>
    <row r="471" spans="1:40" x14ac:dyDescent="0.25">
      <c r="A471" s="350"/>
      <c r="B471" s="349"/>
      <c r="C471" s="338"/>
      <c r="D471" s="93"/>
      <c r="E471" s="93"/>
      <c r="F471" s="93"/>
      <c r="G471" s="339"/>
      <c r="H471" s="94"/>
      <c r="I471" s="340"/>
      <c r="J471" s="341"/>
      <c r="K471" s="341"/>
      <c r="L471" s="341"/>
      <c r="M471" s="342"/>
      <c r="N471" s="343"/>
      <c r="O471" s="94"/>
      <c r="P471" s="94"/>
      <c r="Q471" s="94"/>
      <c r="R471" s="343"/>
      <c r="S471" s="344"/>
      <c r="T471" s="345"/>
      <c r="U471" s="346"/>
      <c r="V471" s="347"/>
      <c r="AB471" s="93"/>
      <c r="AC471" s="93"/>
      <c r="AD471" s="93"/>
      <c r="AE471" s="93"/>
      <c r="AF471" s="93"/>
      <c r="AG471" s="93"/>
      <c r="AH471" s="93"/>
      <c r="AI471" s="93"/>
      <c r="AJ471" s="93"/>
      <c r="AK471" s="93"/>
      <c r="AL471" s="93"/>
      <c r="AM471" s="93"/>
      <c r="AN471" s="93"/>
    </row>
    <row r="472" spans="1:40" x14ac:dyDescent="0.25">
      <c r="A472" s="350"/>
      <c r="B472" s="349"/>
      <c r="C472" s="338"/>
      <c r="D472" s="93"/>
      <c r="E472" s="93"/>
      <c r="F472" s="93"/>
      <c r="G472" s="339"/>
      <c r="H472" s="94"/>
      <c r="I472" s="340"/>
      <c r="J472" s="341"/>
      <c r="K472" s="341"/>
      <c r="L472" s="341"/>
      <c r="M472" s="342"/>
      <c r="N472" s="343"/>
      <c r="O472" s="94"/>
      <c r="P472" s="94"/>
      <c r="Q472" s="94"/>
      <c r="R472" s="343"/>
      <c r="S472" s="344"/>
      <c r="T472" s="345"/>
      <c r="U472" s="346"/>
      <c r="V472" s="347"/>
      <c r="AB472" s="93"/>
      <c r="AC472" s="93"/>
      <c r="AD472" s="93"/>
      <c r="AE472" s="93"/>
      <c r="AF472" s="93"/>
      <c r="AG472" s="93"/>
      <c r="AH472" s="93"/>
      <c r="AI472" s="93"/>
      <c r="AJ472" s="93"/>
      <c r="AK472" s="93"/>
      <c r="AL472" s="93"/>
      <c r="AM472" s="93"/>
      <c r="AN472" s="93"/>
    </row>
    <row r="473" spans="1:40" x14ac:dyDescent="0.25">
      <c r="A473" s="350"/>
      <c r="B473" s="349"/>
      <c r="C473" s="338"/>
      <c r="D473" s="93"/>
      <c r="E473" s="93"/>
      <c r="F473" s="93"/>
      <c r="G473" s="339"/>
      <c r="H473" s="94"/>
      <c r="I473" s="340"/>
      <c r="J473" s="341"/>
      <c r="K473" s="341"/>
      <c r="L473" s="341"/>
      <c r="M473" s="342"/>
      <c r="N473" s="343"/>
      <c r="O473" s="94"/>
      <c r="P473" s="94"/>
      <c r="Q473" s="94"/>
      <c r="R473" s="343"/>
      <c r="S473" s="344"/>
      <c r="T473" s="345"/>
      <c r="U473" s="346"/>
      <c r="V473" s="347"/>
      <c r="AB473" s="93"/>
      <c r="AC473" s="93"/>
      <c r="AD473" s="93"/>
      <c r="AE473" s="93"/>
      <c r="AF473" s="93"/>
      <c r="AG473" s="93"/>
      <c r="AH473" s="93"/>
      <c r="AI473" s="93"/>
      <c r="AJ473" s="93"/>
      <c r="AK473" s="93"/>
      <c r="AL473" s="93"/>
      <c r="AM473" s="93"/>
      <c r="AN473" s="93"/>
    </row>
    <row r="474" spans="1:40" x14ac:dyDescent="0.25">
      <c r="A474" s="350"/>
      <c r="B474" s="349"/>
      <c r="C474" s="338"/>
      <c r="D474" s="93"/>
      <c r="E474" s="93"/>
      <c r="F474" s="93"/>
      <c r="G474" s="351"/>
      <c r="H474" s="94"/>
      <c r="I474" s="352"/>
      <c r="J474" s="353"/>
      <c r="K474" s="353"/>
      <c r="L474" s="353"/>
      <c r="M474" s="354"/>
      <c r="N474" s="355"/>
      <c r="O474" s="93"/>
      <c r="P474" s="93"/>
      <c r="Q474" s="93"/>
      <c r="R474" s="355"/>
      <c r="AB474" s="93"/>
      <c r="AC474" s="93"/>
      <c r="AD474" s="93"/>
      <c r="AE474" s="93"/>
      <c r="AF474" s="93"/>
      <c r="AG474" s="93"/>
      <c r="AH474" s="93"/>
      <c r="AI474" s="93"/>
      <c r="AJ474" s="93"/>
      <c r="AK474" s="93"/>
      <c r="AL474" s="93"/>
      <c r="AM474" s="93"/>
      <c r="AN474" s="93"/>
    </row>
    <row r="475" spans="1:40" x14ac:dyDescent="0.25">
      <c r="A475" s="350"/>
      <c r="B475" s="349"/>
      <c r="C475" s="338"/>
      <c r="D475" s="93"/>
      <c r="E475" s="93"/>
      <c r="F475" s="93"/>
      <c r="G475" s="351"/>
      <c r="H475" s="93"/>
      <c r="I475" s="352"/>
      <c r="J475" s="353"/>
      <c r="K475" s="353"/>
      <c r="L475" s="353"/>
      <c r="M475" s="354"/>
      <c r="N475" s="355"/>
      <c r="O475" s="93"/>
      <c r="P475" s="93"/>
      <c r="Q475" s="93"/>
      <c r="R475" s="355"/>
      <c r="AB475" s="93"/>
      <c r="AC475" s="93"/>
      <c r="AD475" s="93"/>
      <c r="AE475" s="93"/>
      <c r="AF475" s="93"/>
      <c r="AG475" s="93"/>
      <c r="AH475" s="93"/>
      <c r="AI475" s="93"/>
      <c r="AJ475" s="93"/>
      <c r="AK475" s="93"/>
      <c r="AL475" s="93"/>
      <c r="AM475" s="93"/>
      <c r="AN475" s="93"/>
    </row>
    <row r="476" spans="1:40" x14ac:dyDescent="0.25">
      <c r="A476" s="350"/>
      <c r="B476" s="349"/>
      <c r="C476" s="338"/>
      <c r="D476" s="93"/>
      <c r="E476" s="93"/>
      <c r="F476" s="93"/>
      <c r="G476" s="351"/>
      <c r="H476" s="93"/>
      <c r="I476" s="352"/>
      <c r="J476" s="353"/>
      <c r="K476" s="353"/>
      <c r="L476" s="353"/>
      <c r="M476" s="354"/>
      <c r="N476" s="355"/>
      <c r="O476" s="93"/>
      <c r="P476" s="93"/>
      <c r="Q476" s="93"/>
      <c r="R476" s="355"/>
      <c r="AB476" s="93"/>
      <c r="AC476" s="93"/>
      <c r="AD476" s="93"/>
      <c r="AE476" s="93"/>
      <c r="AF476" s="93"/>
      <c r="AG476" s="93"/>
      <c r="AH476" s="93"/>
      <c r="AI476" s="93"/>
      <c r="AJ476" s="93"/>
      <c r="AK476" s="93"/>
      <c r="AL476" s="93"/>
      <c r="AM476" s="93"/>
      <c r="AN476" s="93"/>
    </row>
    <row r="477" spans="1:40" x14ac:dyDescent="0.25">
      <c r="A477" s="350"/>
      <c r="B477" s="349"/>
      <c r="C477" s="338"/>
      <c r="D477" s="93"/>
      <c r="E477" s="93"/>
      <c r="F477" s="93"/>
      <c r="G477" s="351"/>
      <c r="H477" s="93"/>
      <c r="I477" s="352"/>
      <c r="J477" s="353"/>
      <c r="K477" s="353"/>
      <c r="L477" s="353"/>
      <c r="M477" s="354"/>
      <c r="N477" s="355"/>
      <c r="O477" s="93"/>
      <c r="P477" s="93"/>
      <c r="Q477" s="93"/>
      <c r="R477" s="355"/>
      <c r="AB477" s="93"/>
      <c r="AC477" s="93"/>
      <c r="AD477" s="93"/>
      <c r="AE477" s="93"/>
      <c r="AF477" s="93"/>
      <c r="AG477" s="93"/>
      <c r="AH477" s="93"/>
      <c r="AI477" s="93"/>
      <c r="AJ477" s="93"/>
      <c r="AK477" s="93"/>
      <c r="AL477" s="93"/>
      <c r="AM477" s="93"/>
      <c r="AN477" s="93"/>
    </row>
    <row r="478" spans="1:40" x14ac:dyDescent="0.25">
      <c r="A478" s="350"/>
      <c r="B478" s="349"/>
      <c r="C478" s="338"/>
      <c r="D478" s="93"/>
      <c r="E478" s="93"/>
      <c r="F478" s="93"/>
      <c r="G478" s="351"/>
      <c r="H478" s="93"/>
      <c r="I478" s="352"/>
      <c r="J478" s="353"/>
      <c r="K478" s="353"/>
      <c r="L478" s="353"/>
      <c r="M478" s="354"/>
      <c r="N478" s="355"/>
      <c r="O478" s="93"/>
      <c r="P478" s="93"/>
      <c r="Q478" s="93"/>
      <c r="R478" s="355"/>
      <c r="AB478" s="93"/>
      <c r="AC478" s="93"/>
      <c r="AD478" s="93"/>
      <c r="AE478" s="93"/>
      <c r="AF478" s="93"/>
      <c r="AG478" s="93"/>
      <c r="AH478" s="93"/>
      <c r="AI478" s="93"/>
      <c r="AJ478" s="93"/>
      <c r="AK478" s="93"/>
      <c r="AL478" s="93"/>
      <c r="AM478" s="93"/>
      <c r="AN478" s="93"/>
    </row>
    <row r="479" spans="1:40" x14ac:dyDescent="0.25">
      <c r="A479" s="350"/>
      <c r="B479" s="349"/>
      <c r="C479" s="338"/>
      <c r="D479" s="93"/>
      <c r="E479" s="93"/>
      <c r="F479" s="93"/>
      <c r="G479" s="351"/>
      <c r="H479" s="93"/>
      <c r="I479" s="352"/>
      <c r="J479" s="353"/>
      <c r="K479" s="353"/>
      <c r="L479" s="353"/>
      <c r="M479" s="354"/>
      <c r="N479" s="355"/>
      <c r="O479" s="93"/>
      <c r="P479" s="93"/>
      <c r="Q479" s="93"/>
      <c r="R479" s="355"/>
      <c r="AB479" s="93"/>
      <c r="AC479" s="93"/>
      <c r="AD479" s="93"/>
      <c r="AE479" s="93"/>
      <c r="AF479" s="93"/>
      <c r="AG479" s="93"/>
      <c r="AH479" s="93"/>
      <c r="AI479" s="93"/>
      <c r="AJ479" s="93"/>
      <c r="AK479" s="93"/>
      <c r="AL479" s="93"/>
      <c r="AM479" s="93"/>
      <c r="AN479" s="93"/>
    </row>
    <row r="480" spans="1:40" x14ac:dyDescent="0.25">
      <c r="A480" s="350"/>
      <c r="B480" s="349"/>
      <c r="C480" s="338"/>
      <c r="D480" s="93"/>
      <c r="E480" s="93"/>
      <c r="F480" s="93"/>
      <c r="G480" s="351"/>
      <c r="H480" s="93"/>
      <c r="I480" s="352"/>
      <c r="J480" s="353"/>
      <c r="K480" s="353"/>
      <c r="L480" s="353"/>
      <c r="M480" s="354"/>
      <c r="N480" s="355"/>
      <c r="O480" s="93"/>
      <c r="P480" s="93"/>
      <c r="Q480" s="93"/>
      <c r="R480" s="355"/>
      <c r="AB480" s="93"/>
      <c r="AC480" s="93"/>
      <c r="AD480" s="93"/>
      <c r="AE480" s="93"/>
      <c r="AF480" s="93"/>
      <c r="AG480" s="93"/>
      <c r="AH480" s="93"/>
      <c r="AI480" s="93"/>
      <c r="AJ480" s="93"/>
      <c r="AK480" s="93"/>
      <c r="AL480" s="93"/>
      <c r="AM480" s="93"/>
      <c r="AN480" s="93"/>
    </row>
    <row r="481" spans="1:40" x14ac:dyDescent="0.25">
      <c r="A481" s="350"/>
      <c r="B481" s="349"/>
      <c r="C481" s="338"/>
      <c r="D481" s="93"/>
      <c r="E481" s="93"/>
      <c r="F481" s="93"/>
      <c r="G481" s="351"/>
      <c r="H481" s="93"/>
      <c r="I481" s="352"/>
      <c r="J481" s="353"/>
      <c r="K481" s="353"/>
      <c r="L481" s="353"/>
      <c r="M481" s="354"/>
      <c r="N481" s="355"/>
      <c r="O481" s="93"/>
      <c r="P481" s="93"/>
      <c r="Q481" s="93"/>
      <c r="R481" s="355"/>
      <c r="AB481" s="93"/>
      <c r="AC481" s="93"/>
      <c r="AD481" s="93"/>
      <c r="AE481" s="93"/>
      <c r="AF481" s="93"/>
      <c r="AG481" s="93"/>
      <c r="AH481" s="93"/>
      <c r="AI481" s="93"/>
      <c r="AJ481" s="93"/>
      <c r="AK481" s="93"/>
      <c r="AL481" s="93"/>
      <c r="AM481" s="93"/>
      <c r="AN481" s="93"/>
    </row>
    <row r="482" spans="1:40" x14ac:dyDescent="0.25">
      <c r="A482" s="350"/>
      <c r="B482" s="349"/>
      <c r="C482" s="338"/>
      <c r="D482" s="93"/>
      <c r="E482" s="93"/>
      <c r="F482" s="93"/>
      <c r="G482" s="351"/>
      <c r="H482" s="93"/>
      <c r="I482" s="352"/>
      <c r="J482" s="353"/>
      <c r="K482" s="353"/>
      <c r="L482" s="353"/>
      <c r="M482" s="354"/>
      <c r="N482" s="355"/>
      <c r="O482" s="93"/>
      <c r="P482" s="93"/>
      <c r="Q482" s="93"/>
      <c r="R482" s="355"/>
      <c r="AB482" s="93"/>
      <c r="AC482" s="93"/>
      <c r="AD482" s="93"/>
      <c r="AE482" s="93"/>
      <c r="AF482" s="93"/>
      <c r="AG482" s="93"/>
      <c r="AH482" s="93"/>
      <c r="AI482" s="93"/>
      <c r="AJ482" s="93"/>
      <c r="AK482" s="93"/>
      <c r="AL482" s="93"/>
      <c r="AM482" s="93"/>
      <c r="AN482" s="93"/>
    </row>
    <row r="483" spans="1:40" x14ac:dyDescent="0.25">
      <c r="A483" s="350"/>
      <c r="B483" s="349"/>
      <c r="C483" s="338"/>
      <c r="D483" s="93"/>
      <c r="E483" s="93"/>
      <c r="F483" s="93"/>
      <c r="G483" s="351"/>
      <c r="H483" s="93"/>
      <c r="I483" s="352"/>
      <c r="J483" s="353"/>
      <c r="K483" s="353"/>
      <c r="L483" s="353"/>
      <c r="M483" s="354"/>
      <c r="N483" s="355"/>
      <c r="O483" s="93"/>
      <c r="P483" s="93"/>
      <c r="Q483" s="93"/>
      <c r="R483" s="355"/>
      <c r="AB483" s="93"/>
      <c r="AC483" s="93"/>
      <c r="AD483" s="93"/>
      <c r="AE483" s="93"/>
      <c r="AF483" s="93"/>
      <c r="AG483" s="93"/>
      <c r="AH483" s="93"/>
      <c r="AI483" s="93"/>
      <c r="AJ483" s="93"/>
      <c r="AK483" s="93"/>
      <c r="AL483" s="93"/>
      <c r="AM483" s="93"/>
      <c r="AN483" s="93"/>
    </row>
    <row r="484" spans="1:40" x14ac:dyDescent="0.25">
      <c r="A484" s="350"/>
      <c r="B484" s="349"/>
      <c r="C484" s="338"/>
      <c r="D484" s="93"/>
      <c r="E484" s="93"/>
      <c r="F484" s="93"/>
      <c r="G484" s="351"/>
      <c r="H484" s="93"/>
      <c r="I484" s="352"/>
      <c r="J484" s="353"/>
      <c r="K484" s="353"/>
      <c r="L484" s="353"/>
      <c r="M484" s="354"/>
      <c r="N484" s="355"/>
      <c r="O484" s="93"/>
      <c r="P484" s="93"/>
      <c r="Q484" s="93"/>
      <c r="R484" s="355"/>
      <c r="AB484" s="93"/>
      <c r="AC484" s="93"/>
      <c r="AD484" s="93"/>
      <c r="AE484" s="93"/>
      <c r="AF484" s="93"/>
      <c r="AG484" s="93"/>
      <c r="AH484" s="93"/>
      <c r="AI484" s="93"/>
      <c r="AJ484" s="93"/>
      <c r="AK484" s="93"/>
      <c r="AL484" s="93"/>
      <c r="AM484" s="93"/>
      <c r="AN484" s="93"/>
    </row>
    <row r="485" spans="1:40" x14ac:dyDescent="0.25">
      <c r="A485" s="350"/>
      <c r="B485" s="349"/>
      <c r="C485" s="338"/>
      <c r="D485" s="93"/>
      <c r="E485" s="93"/>
      <c r="F485" s="93"/>
      <c r="G485" s="351"/>
      <c r="H485" s="93"/>
      <c r="I485" s="352"/>
      <c r="J485" s="353"/>
      <c r="K485" s="353"/>
      <c r="L485" s="353"/>
      <c r="M485" s="354"/>
      <c r="N485" s="355"/>
      <c r="O485" s="93"/>
      <c r="P485" s="93"/>
      <c r="Q485" s="93"/>
      <c r="R485" s="355"/>
      <c r="AB485" s="93"/>
      <c r="AC485" s="93"/>
      <c r="AD485" s="93"/>
      <c r="AE485" s="93"/>
      <c r="AF485" s="93"/>
      <c r="AG485" s="93"/>
      <c r="AH485" s="93"/>
      <c r="AI485" s="93"/>
      <c r="AJ485" s="93"/>
      <c r="AK485" s="93"/>
      <c r="AL485" s="93"/>
      <c r="AM485" s="93"/>
      <c r="AN485" s="93"/>
    </row>
    <row r="486" spans="1:40" x14ac:dyDescent="0.25">
      <c r="A486" s="350"/>
      <c r="B486" s="349"/>
      <c r="C486" s="338"/>
      <c r="D486" s="93"/>
      <c r="E486" s="93"/>
      <c r="F486" s="93"/>
      <c r="G486" s="351"/>
      <c r="H486" s="93"/>
      <c r="I486" s="352"/>
      <c r="J486" s="353"/>
      <c r="K486" s="353"/>
      <c r="L486" s="353"/>
      <c r="M486" s="354"/>
      <c r="N486" s="355"/>
      <c r="O486" s="93"/>
      <c r="P486" s="93"/>
      <c r="Q486" s="93"/>
      <c r="R486" s="355"/>
      <c r="AB486" s="93"/>
      <c r="AC486" s="93"/>
      <c r="AD486" s="93"/>
      <c r="AE486" s="93"/>
      <c r="AF486" s="93"/>
      <c r="AG486" s="93"/>
      <c r="AH486" s="93"/>
      <c r="AI486" s="93"/>
      <c r="AJ486" s="93"/>
      <c r="AK486" s="93"/>
      <c r="AL486" s="93"/>
      <c r="AM486" s="93"/>
      <c r="AN486" s="93"/>
    </row>
    <row r="487" spans="1:40" x14ac:dyDescent="0.25">
      <c r="A487" s="350"/>
      <c r="B487" s="349"/>
      <c r="C487" s="338"/>
      <c r="D487" s="93"/>
      <c r="E487" s="93"/>
      <c r="F487" s="93"/>
      <c r="G487" s="351"/>
      <c r="H487" s="93"/>
      <c r="I487" s="352"/>
      <c r="J487" s="353"/>
      <c r="K487" s="353"/>
      <c r="L487" s="353"/>
      <c r="M487" s="354"/>
      <c r="N487" s="355"/>
      <c r="O487" s="93"/>
      <c r="P487" s="93"/>
      <c r="Q487" s="93"/>
      <c r="R487" s="355"/>
      <c r="AB487" s="93"/>
      <c r="AC487" s="93"/>
      <c r="AD487" s="93"/>
      <c r="AE487" s="93"/>
      <c r="AF487" s="93"/>
      <c r="AG487" s="93"/>
      <c r="AH487" s="93"/>
      <c r="AI487" s="93"/>
      <c r="AJ487" s="93"/>
      <c r="AK487" s="93"/>
      <c r="AL487" s="93"/>
      <c r="AM487" s="93"/>
      <c r="AN487" s="93"/>
    </row>
    <row r="488" spans="1:40" x14ac:dyDescent="0.25">
      <c r="A488" s="350"/>
      <c r="B488" s="349"/>
      <c r="C488" s="338"/>
      <c r="D488" s="93"/>
      <c r="E488" s="93"/>
      <c r="F488" s="93"/>
      <c r="G488" s="351"/>
      <c r="H488" s="93"/>
      <c r="I488" s="352"/>
      <c r="J488" s="353"/>
      <c r="K488" s="353"/>
      <c r="L488" s="353"/>
      <c r="M488" s="354"/>
      <c r="N488" s="355"/>
      <c r="O488" s="93"/>
      <c r="P488" s="93"/>
      <c r="Q488" s="93"/>
      <c r="R488" s="355"/>
      <c r="AB488" s="93"/>
      <c r="AC488" s="93"/>
      <c r="AD488" s="93"/>
      <c r="AE488" s="93"/>
      <c r="AF488" s="93"/>
      <c r="AG488" s="93"/>
      <c r="AH488" s="93"/>
      <c r="AI488" s="93"/>
      <c r="AJ488" s="93"/>
      <c r="AK488" s="93"/>
      <c r="AL488" s="93"/>
      <c r="AM488" s="93"/>
      <c r="AN488" s="93"/>
    </row>
    <row r="489" spans="1:40" x14ac:dyDescent="0.25">
      <c r="B489" s="349"/>
      <c r="H489" s="93"/>
    </row>
  </sheetData>
  <mergeCells count="19">
    <mergeCell ref="Z8:AA8"/>
    <mergeCell ref="D8:F8"/>
    <mergeCell ref="G8:H8"/>
    <mergeCell ref="I8:M8"/>
    <mergeCell ref="O8:R8"/>
    <mergeCell ref="S8:T8"/>
    <mergeCell ref="U8:W8"/>
    <mergeCell ref="X8:Y8"/>
    <mergeCell ref="Y1:AN3"/>
    <mergeCell ref="A1:H3"/>
    <mergeCell ref="A4:C4"/>
    <mergeCell ref="AP6:AP7"/>
    <mergeCell ref="AO6:AO7"/>
    <mergeCell ref="A6:A7"/>
    <mergeCell ref="B6:B7"/>
    <mergeCell ref="C6:C7"/>
    <mergeCell ref="I1:K3"/>
    <mergeCell ref="W1:X3"/>
    <mergeCell ref="D4:X5"/>
  </mergeCells>
  <conditionalFormatting sqref="K9:K11">
    <cfRule type="cellIs" dxfId="2" priority="1" stopIfTrue="1" operator="equal">
      <formula>0</formula>
    </cfRule>
  </conditionalFormatting>
  <conditionalFormatting sqref="J118">
    <cfRule type="cellIs" dxfId="1" priority="2" stopIfTrue="1" operator="equal">
      <formula>FALSE</formula>
    </cfRule>
  </conditionalFormatting>
  <dataValidations disablePrompts="1" count="1">
    <dataValidation type="list" allowBlank="1" showInputMessage="1" showErrorMessage="1" sqref="C65517 EV65517 OR65517 YN65517 AIJ65517 ASF65517 BCB65517 BLX65517 BVT65517 CFP65517 CPL65517 CZH65517 DJD65517 DSZ65517 ECV65517 EMR65517 EWN65517 FGJ65517 FQF65517 GAB65517 GJX65517 GTT65517 HDP65517 HNL65517 HXH65517 IHD65517 IQZ65517 JAV65517 JKR65517 JUN65517 KEJ65517 KOF65517 KYB65517 LHX65517 LRT65517 MBP65517 MLL65517 MVH65517 NFD65517 NOZ65517 NYV65517 OIR65517 OSN65517 PCJ65517 PMF65517 PWB65517 QFX65517 QPT65517 QZP65517 RJL65517 RTH65517 SDD65517 SMZ65517 SWV65517 TGR65517 TQN65517 UAJ65517 UKF65517 UUB65517 VDX65517 VNT65517 VXP65517 WHL65517 WRH65517 C131053 EV131053 OR131053 YN131053 AIJ131053 ASF131053 BCB131053 BLX131053 BVT131053 CFP131053 CPL131053 CZH131053 DJD131053 DSZ131053 ECV131053 EMR131053 EWN131053 FGJ131053 FQF131053 GAB131053 GJX131053 GTT131053 HDP131053 HNL131053 HXH131053 IHD131053 IQZ131053 JAV131053 JKR131053 JUN131053 KEJ131053 KOF131053 KYB131053 LHX131053 LRT131053 MBP131053 MLL131053 MVH131053 NFD131053 NOZ131053 NYV131053 OIR131053 OSN131053 PCJ131053 PMF131053 PWB131053 QFX131053 QPT131053 QZP131053 RJL131053 RTH131053 SDD131053 SMZ131053 SWV131053 TGR131053 TQN131053 UAJ131053 UKF131053 UUB131053 VDX131053 VNT131053 VXP131053 WHL131053 WRH131053 C196589 EV196589 OR196589 YN196589 AIJ196589 ASF196589 BCB196589 BLX196589 BVT196589 CFP196589 CPL196589 CZH196589 DJD196589 DSZ196589 ECV196589 EMR196589 EWN196589 FGJ196589 FQF196589 GAB196589 GJX196589 GTT196589 HDP196589 HNL196589 HXH196589 IHD196589 IQZ196589 JAV196589 JKR196589 JUN196589 KEJ196589 KOF196589 KYB196589 LHX196589 LRT196589 MBP196589 MLL196589 MVH196589 NFD196589 NOZ196589 NYV196589 OIR196589 OSN196589 PCJ196589 PMF196589 PWB196589 QFX196589 QPT196589 QZP196589 RJL196589 RTH196589 SDD196589 SMZ196589 SWV196589 TGR196589 TQN196589 UAJ196589 UKF196589 UUB196589 VDX196589 VNT196589 VXP196589 WHL196589 WRH196589 C262125 EV262125 OR262125 YN262125 AIJ262125 ASF262125 BCB262125 BLX262125 BVT262125 CFP262125 CPL262125 CZH262125 DJD262125 DSZ262125 ECV262125 EMR262125 EWN262125 FGJ262125 FQF262125 GAB262125 GJX262125 GTT262125 HDP262125 HNL262125 HXH262125 IHD262125 IQZ262125 JAV262125 JKR262125 JUN262125 KEJ262125 KOF262125 KYB262125 LHX262125 LRT262125 MBP262125 MLL262125 MVH262125 NFD262125 NOZ262125 NYV262125 OIR262125 OSN262125 PCJ262125 PMF262125 PWB262125 QFX262125 QPT262125 QZP262125 RJL262125 RTH262125 SDD262125 SMZ262125 SWV262125 TGR262125 TQN262125 UAJ262125 UKF262125 UUB262125 VDX262125 VNT262125 VXP262125 WHL262125 WRH262125 C327661 EV327661 OR327661 YN327661 AIJ327661 ASF327661 BCB327661 BLX327661 BVT327661 CFP327661 CPL327661 CZH327661 DJD327661 DSZ327661 ECV327661 EMR327661 EWN327661 FGJ327661 FQF327661 GAB327661 GJX327661 GTT327661 HDP327661 HNL327661 HXH327661 IHD327661 IQZ327661 JAV327661 JKR327661 JUN327661 KEJ327661 KOF327661 KYB327661 LHX327661 LRT327661 MBP327661 MLL327661 MVH327661 NFD327661 NOZ327661 NYV327661 OIR327661 OSN327661 PCJ327661 PMF327661 PWB327661 QFX327661 QPT327661 QZP327661 RJL327661 RTH327661 SDD327661 SMZ327661 SWV327661 TGR327661 TQN327661 UAJ327661 UKF327661 UUB327661 VDX327661 VNT327661 VXP327661 WHL327661 WRH327661 C393197 EV393197 OR393197 YN393197 AIJ393197 ASF393197 BCB393197 BLX393197 BVT393197 CFP393197 CPL393197 CZH393197 DJD393197 DSZ393197 ECV393197 EMR393197 EWN393197 FGJ393197 FQF393197 GAB393197 GJX393197 GTT393197 HDP393197 HNL393197 HXH393197 IHD393197 IQZ393197 JAV393197 JKR393197 JUN393197 KEJ393197 KOF393197 KYB393197 LHX393197 LRT393197 MBP393197 MLL393197 MVH393197 NFD393197 NOZ393197 NYV393197 OIR393197 OSN393197 PCJ393197 PMF393197 PWB393197 QFX393197 QPT393197 QZP393197 RJL393197 RTH393197 SDD393197 SMZ393197 SWV393197 TGR393197 TQN393197 UAJ393197 UKF393197 UUB393197 VDX393197 VNT393197 VXP393197 WHL393197 WRH393197 C458733 EV458733 OR458733 YN458733 AIJ458733 ASF458733 BCB458733 BLX458733 BVT458733 CFP458733 CPL458733 CZH458733 DJD458733 DSZ458733 ECV458733 EMR458733 EWN458733 FGJ458733 FQF458733 GAB458733 GJX458733 GTT458733 HDP458733 HNL458733 HXH458733 IHD458733 IQZ458733 JAV458733 JKR458733 JUN458733 KEJ458733 KOF458733 KYB458733 LHX458733 LRT458733 MBP458733 MLL458733 MVH458733 NFD458733 NOZ458733 NYV458733 OIR458733 OSN458733 PCJ458733 PMF458733 PWB458733 QFX458733 QPT458733 QZP458733 RJL458733 RTH458733 SDD458733 SMZ458733 SWV458733 TGR458733 TQN458733 UAJ458733 UKF458733 UUB458733 VDX458733 VNT458733 VXP458733 WHL458733 WRH458733 C524269 EV524269 OR524269 YN524269 AIJ524269 ASF524269 BCB524269 BLX524269 BVT524269 CFP524269 CPL524269 CZH524269 DJD524269 DSZ524269 ECV524269 EMR524269 EWN524269 FGJ524269 FQF524269 GAB524269 GJX524269 GTT524269 HDP524269 HNL524269 HXH524269 IHD524269 IQZ524269 JAV524269 JKR524269 JUN524269 KEJ524269 KOF524269 KYB524269 LHX524269 LRT524269 MBP524269 MLL524269 MVH524269 NFD524269 NOZ524269 NYV524269 OIR524269 OSN524269 PCJ524269 PMF524269 PWB524269 QFX524269 QPT524269 QZP524269 RJL524269 RTH524269 SDD524269 SMZ524269 SWV524269 TGR524269 TQN524269 UAJ524269 UKF524269 UUB524269 VDX524269 VNT524269 VXP524269 WHL524269 WRH524269 C589805 EV589805 OR589805 YN589805 AIJ589805 ASF589805 BCB589805 BLX589805 BVT589805 CFP589805 CPL589805 CZH589805 DJD589805 DSZ589805 ECV589805 EMR589805 EWN589805 FGJ589805 FQF589805 GAB589805 GJX589805 GTT589805 HDP589805 HNL589805 HXH589805 IHD589805 IQZ589805 JAV589805 JKR589805 JUN589805 KEJ589805 KOF589805 KYB589805 LHX589805 LRT589805 MBP589805 MLL589805 MVH589805 NFD589805 NOZ589805 NYV589805 OIR589805 OSN589805 PCJ589805 PMF589805 PWB589805 QFX589805 QPT589805 QZP589805 RJL589805 RTH589805 SDD589805 SMZ589805 SWV589805 TGR589805 TQN589805 UAJ589805 UKF589805 UUB589805 VDX589805 VNT589805 VXP589805 WHL589805 WRH589805 C655341 EV655341 OR655341 YN655341 AIJ655341 ASF655341 BCB655341 BLX655341 BVT655341 CFP655341 CPL655341 CZH655341 DJD655341 DSZ655341 ECV655341 EMR655341 EWN655341 FGJ655341 FQF655341 GAB655341 GJX655341 GTT655341 HDP655341 HNL655341 HXH655341 IHD655341 IQZ655341 JAV655341 JKR655341 JUN655341 KEJ655341 KOF655341 KYB655341 LHX655341 LRT655341 MBP655341 MLL655341 MVH655341 NFD655341 NOZ655341 NYV655341 OIR655341 OSN655341 PCJ655341 PMF655341 PWB655341 QFX655341 QPT655341 QZP655341 RJL655341 RTH655341 SDD655341 SMZ655341 SWV655341 TGR655341 TQN655341 UAJ655341 UKF655341 UUB655341 VDX655341 VNT655341 VXP655341 WHL655341 WRH655341 C720877 EV720877 OR720877 YN720877 AIJ720877 ASF720877 BCB720877 BLX720877 BVT720877 CFP720877 CPL720877 CZH720877 DJD720877 DSZ720877 ECV720877 EMR720877 EWN720877 FGJ720877 FQF720877 GAB720877 GJX720877 GTT720877 HDP720877 HNL720877 HXH720877 IHD720877 IQZ720877 JAV720877 JKR720877 JUN720877 KEJ720877 KOF720877 KYB720877 LHX720877 LRT720877 MBP720877 MLL720877 MVH720877 NFD720877 NOZ720877 NYV720877 OIR720877 OSN720877 PCJ720877 PMF720877 PWB720877 QFX720877 QPT720877 QZP720877 RJL720877 RTH720877 SDD720877 SMZ720877 SWV720877 TGR720877 TQN720877 UAJ720877 UKF720877 UUB720877 VDX720877 VNT720877 VXP720877 WHL720877 WRH720877 C786413 EV786413 OR786413 YN786413 AIJ786413 ASF786413 BCB786413 BLX786413 BVT786413 CFP786413 CPL786413 CZH786413 DJD786413 DSZ786413 ECV786413 EMR786413 EWN786413 FGJ786413 FQF786413 GAB786413 GJX786413 GTT786413 HDP786413 HNL786413 HXH786413 IHD786413 IQZ786413 JAV786413 JKR786413 JUN786413 KEJ786413 KOF786413 KYB786413 LHX786413 LRT786413 MBP786413 MLL786413 MVH786413 NFD786413 NOZ786413 NYV786413 OIR786413 OSN786413 PCJ786413 PMF786413 PWB786413 QFX786413 QPT786413 QZP786413 RJL786413 RTH786413 SDD786413 SMZ786413 SWV786413 TGR786413 TQN786413 UAJ786413 UKF786413 UUB786413 VDX786413 VNT786413 VXP786413 WHL786413 WRH786413 C851949 EV851949 OR851949 YN851949 AIJ851949 ASF851949 BCB851949 BLX851949 BVT851949 CFP851949 CPL851949 CZH851949 DJD851949 DSZ851949 ECV851949 EMR851949 EWN851949 FGJ851949 FQF851949 GAB851949 GJX851949 GTT851949 HDP851949 HNL851949 HXH851949 IHD851949 IQZ851949 JAV851949 JKR851949 JUN851949 KEJ851949 KOF851949 KYB851949 LHX851949 LRT851949 MBP851949 MLL851949 MVH851949 NFD851949 NOZ851949 NYV851949 OIR851949 OSN851949 PCJ851949 PMF851949 PWB851949 QFX851949 QPT851949 QZP851949 RJL851949 RTH851949 SDD851949 SMZ851949 SWV851949 TGR851949 TQN851949 UAJ851949 UKF851949 UUB851949 VDX851949 VNT851949 VXP851949 WHL851949 WRH851949 C917485 EV917485 OR917485 YN917485 AIJ917485 ASF917485 BCB917485 BLX917485 BVT917485 CFP917485 CPL917485 CZH917485 DJD917485 DSZ917485 ECV917485 EMR917485 EWN917485 FGJ917485 FQF917485 GAB917485 GJX917485 GTT917485 HDP917485 HNL917485 HXH917485 IHD917485 IQZ917485 JAV917485 JKR917485 JUN917485 KEJ917485 KOF917485 KYB917485 LHX917485 LRT917485 MBP917485 MLL917485 MVH917485 NFD917485 NOZ917485 NYV917485 OIR917485 OSN917485 PCJ917485 PMF917485 PWB917485 QFX917485 QPT917485 QZP917485 RJL917485 RTH917485 SDD917485 SMZ917485 SWV917485 TGR917485 TQN917485 UAJ917485 UKF917485 UUB917485 VDX917485 VNT917485 VXP917485 WHL917485 WRH917485 C983021 EV983021 OR983021 YN983021 AIJ983021 ASF983021 BCB983021 BLX983021 BVT983021 CFP983021 CPL983021 CZH983021 DJD983021 DSZ983021 ECV983021 EMR983021 EWN983021 FGJ983021 FQF983021 GAB983021 GJX983021 GTT983021 HDP983021 HNL983021 HXH983021 IHD983021 IQZ983021 JAV983021 JKR983021 JUN983021 KEJ983021 KOF983021 KYB983021 LHX983021 LRT983021 MBP983021 MLL983021 MVH983021 NFD983021 NOZ983021 NYV983021 OIR983021 OSN983021 PCJ983021 PMF983021 PWB983021 QFX983021 QPT983021 QZP983021 RJL983021 RTH983021 SDD983021 SMZ983021 SWV983021 TGR983021 TQN983021 UAJ983021 UKF983021 UUB983021 VDX983021 VNT983021 VXP983021 WHL983021 WRH983021">
      <formula1>#REF!</formula1>
    </dataValidation>
  </dataValidations>
  <pageMargins left="0.70866141732283472" right="0.70866141732283472"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410"/>
  <sheetViews>
    <sheetView tabSelected="1" zoomScale="89" zoomScaleNormal="89" workbookViewId="0">
      <pane xSplit="5" ySplit="7" topLeftCell="FO8" activePane="bottomRight" state="frozen"/>
      <selection pane="topRight" activeCell="D1" sqref="D1"/>
      <selection pane="bottomLeft" activeCell="A8" sqref="A8"/>
      <selection pane="bottomRight" activeCell="GC1" sqref="GC1:GC1048576"/>
    </sheetView>
  </sheetViews>
  <sheetFormatPr defaultRowHeight="15.75" x14ac:dyDescent="0.25"/>
  <cols>
    <col min="1" max="1" width="7.140625" style="92" customWidth="1"/>
    <col min="2" max="2" width="16.7109375" style="510" hidden="1" customWidth="1"/>
    <col min="3" max="3" width="14.7109375" style="510" hidden="1" customWidth="1"/>
    <col min="4" max="4" width="92.5703125" style="96" bestFit="1" customWidth="1"/>
    <col min="5" max="5" width="11.7109375" style="97" customWidth="1"/>
    <col min="6" max="51" width="8.42578125" style="93" customWidth="1"/>
    <col min="52" max="52" width="8" style="93" customWidth="1"/>
    <col min="53" max="182" width="8.42578125" style="93" customWidth="1"/>
    <col min="183" max="183" width="12.85546875" style="36" customWidth="1"/>
    <col min="184" max="184" width="15.42578125" style="36" customWidth="1"/>
    <col min="185" max="193" width="9.140625" style="36" customWidth="1"/>
    <col min="194" max="347" width="9.140625" style="36"/>
    <col min="348" max="348" width="7.140625" style="36" customWidth="1"/>
    <col min="349" max="349" width="87" style="36" customWidth="1"/>
    <col min="350" max="350" width="11.7109375" style="36" customWidth="1"/>
    <col min="351" max="396" width="8.42578125" style="36" customWidth="1"/>
    <col min="397" max="397" width="8" style="36" customWidth="1"/>
    <col min="398" max="432" width="8.42578125" style="36" customWidth="1"/>
    <col min="433" max="433" width="12.85546875" style="36" customWidth="1"/>
    <col min="434" max="435" width="14.5703125" style="36" customWidth="1"/>
    <col min="436" max="436" width="14.28515625" style="36" customWidth="1"/>
    <col min="437" max="437" width="13.7109375" style="36" customWidth="1"/>
    <col min="438" max="438" width="13.85546875" style="36" customWidth="1"/>
    <col min="439" max="449" width="9.140625" style="36" customWidth="1"/>
    <col min="450" max="603" width="9.140625" style="36"/>
    <col min="604" max="604" width="7.140625" style="36" customWidth="1"/>
    <col min="605" max="605" width="87" style="36" customWidth="1"/>
    <col min="606" max="606" width="11.7109375" style="36" customWidth="1"/>
    <col min="607" max="652" width="8.42578125" style="36" customWidth="1"/>
    <col min="653" max="653" width="8" style="36" customWidth="1"/>
    <col min="654" max="688" width="8.42578125" style="36" customWidth="1"/>
    <col min="689" max="689" width="12.85546875" style="36" customWidth="1"/>
    <col min="690" max="691" width="14.5703125" style="36" customWidth="1"/>
    <col min="692" max="692" width="14.28515625" style="36" customWidth="1"/>
    <col min="693" max="693" width="13.7109375" style="36" customWidth="1"/>
    <col min="694" max="694" width="13.85546875" style="36" customWidth="1"/>
    <col min="695" max="705" width="9.140625" style="36" customWidth="1"/>
    <col min="706" max="859" width="9.140625" style="36"/>
    <col min="860" max="860" width="7.140625" style="36" customWidth="1"/>
    <col min="861" max="861" width="87" style="36" customWidth="1"/>
    <col min="862" max="862" width="11.7109375" style="36" customWidth="1"/>
    <col min="863" max="908" width="8.42578125" style="36" customWidth="1"/>
    <col min="909" max="909" width="8" style="36" customWidth="1"/>
    <col min="910" max="944" width="8.42578125" style="36" customWidth="1"/>
    <col min="945" max="945" width="12.85546875" style="36" customWidth="1"/>
    <col min="946" max="947" width="14.5703125" style="36" customWidth="1"/>
    <col min="948" max="948" width="14.28515625" style="36" customWidth="1"/>
    <col min="949" max="949" width="13.7109375" style="36" customWidth="1"/>
    <col min="950" max="950" width="13.85546875" style="36" customWidth="1"/>
    <col min="951" max="961" width="9.140625" style="36" customWidth="1"/>
    <col min="962" max="1115" width="9.140625" style="36"/>
    <col min="1116" max="1116" width="7.140625" style="36" customWidth="1"/>
    <col min="1117" max="1117" width="87" style="36" customWidth="1"/>
    <col min="1118" max="1118" width="11.7109375" style="36" customWidth="1"/>
    <col min="1119" max="1164" width="8.42578125" style="36" customWidth="1"/>
    <col min="1165" max="1165" width="8" style="36" customWidth="1"/>
    <col min="1166" max="1200" width="8.42578125" style="36" customWidth="1"/>
    <col min="1201" max="1201" width="12.85546875" style="36" customWidth="1"/>
    <col min="1202" max="1203" width="14.5703125" style="36" customWidth="1"/>
    <col min="1204" max="1204" width="14.28515625" style="36" customWidth="1"/>
    <col min="1205" max="1205" width="13.7109375" style="36" customWidth="1"/>
    <col min="1206" max="1206" width="13.85546875" style="36" customWidth="1"/>
    <col min="1207" max="1217" width="9.140625" style="36" customWidth="1"/>
    <col min="1218" max="1371" width="9.140625" style="36"/>
    <col min="1372" max="1372" width="7.140625" style="36" customWidth="1"/>
    <col min="1373" max="1373" width="87" style="36" customWidth="1"/>
    <col min="1374" max="1374" width="11.7109375" style="36" customWidth="1"/>
    <col min="1375" max="1420" width="8.42578125" style="36" customWidth="1"/>
    <col min="1421" max="1421" width="8" style="36" customWidth="1"/>
    <col min="1422" max="1456" width="8.42578125" style="36" customWidth="1"/>
    <col min="1457" max="1457" width="12.85546875" style="36" customWidth="1"/>
    <col min="1458" max="1459" width="14.5703125" style="36" customWidth="1"/>
    <col min="1460" max="1460" width="14.28515625" style="36" customWidth="1"/>
    <col min="1461" max="1461" width="13.7109375" style="36" customWidth="1"/>
    <col min="1462" max="1462" width="13.85546875" style="36" customWidth="1"/>
    <col min="1463" max="1473" width="9.140625" style="36" customWidth="1"/>
    <col min="1474" max="1627" width="9.140625" style="36"/>
    <col min="1628" max="1628" width="7.140625" style="36" customWidth="1"/>
    <col min="1629" max="1629" width="87" style="36" customWidth="1"/>
    <col min="1630" max="1630" width="11.7109375" style="36" customWidth="1"/>
    <col min="1631" max="1676" width="8.42578125" style="36" customWidth="1"/>
    <col min="1677" max="1677" width="8" style="36" customWidth="1"/>
    <col min="1678" max="1712" width="8.42578125" style="36" customWidth="1"/>
    <col min="1713" max="1713" width="12.85546875" style="36" customWidth="1"/>
    <col min="1714" max="1715" width="14.5703125" style="36" customWidth="1"/>
    <col min="1716" max="1716" width="14.28515625" style="36" customWidth="1"/>
    <col min="1717" max="1717" width="13.7109375" style="36" customWidth="1"/>
    <col min="1718" max="1718" width="13.85546875" style="36" customWidth="1"/>
    <col min="1719" max="1729" width="9.140625" style="36" customWidth="1"/>
    <col min="1730" max="1883" width="9.140625" style="36"/>
    <col min="1884" max="1884" width="7.140625" style="36" customWidth="1"/>
    <col min="1885" max="1885" width="87" style="36" customWidth="1"/>
    <col min="1886" max="1886" width="11.7109375" style="36" customWidth="1"/>
    <col min="1887" max="1932" width="8.42578125" style="36" customWidth="1"/>
    <col min="1933" max="1933" width="8" style="36" customWidth="1"/>
    <col min="1934" max="1968" width="8.42578125" style="36" customWidth="1"/>
    <col min="1969" max="1969" width="12.85546875" style="36" customWidth="1"/>
    <col min="1970" max="1971" width="14.5703125" style="36" customWidth="1"/>
    <col min="1972" max="1972" width="14.28515625" style="36" customWidth="1"/>
    <col min="1973" max="1973" width="13.7109375" style="36" customWidth="1"/>
    <col min="1974" max="1974" width="13.85546875" style="36" customWidth="1"/>
    <col min="1975" max="1985" width="9.140625" style="36" customWidth="1"/>
    <col min="1986" max="2139" width="9.140625" style="36"/>
    <col min="2140" max="2140" width="7.140625" style="36" customWidth="1"/>
    <col min="2141" max="2141" width="87" style="36" customWidth="1"/>
    <col min="2142" max="2142" width="11.7109375" style="36" customWidth="1"/>
    <col min="2143" max="2188" width="8.42578125" style="36" customWidth="1"/>
    <col min="2189" max="2189" width="8" style="36" customWidth="1"/>
    <col min="2190" max="2224" width="8.42578125" style="36" customWidth="1"/>
    <col min="2225" max="2225" width="12.85546875" style="36" customWidth="1"/>
    <col min="2226" max="2227" width="14.5703125" style="36" customWidth="1"/>
    <col min="2228" max="2228" width="14.28515625" style="36" customWidth="1"/>
    <col min="2229" max="2229" width="13.7109375" style="36" customWidth="1"/>
    <col min="2230" max="2230" width="13.85546875" style="36" customWidth="1"/>
    <col min="2231" max="2241" width="9.140625" style="36" customWidth="1"/>
    <col min="2242" max="2395" width="9.140625" style="36"/>
    <col min="2396" max="2396" width="7.140625" style="36" customWidth="1"/>
    <col min="2397" max="2397" width="87" style="36" customWidth="1"/>
    <col min="2398" max="2398" width="11.7109375" style="36" customWidth="1"/>
    <col min="2399" max="2444" width="8.42578125" style="36" customWidth="1"/>
    <col min="2445" max="2445" width="8" style="36" customWidth="1"/>
    <col min="2446" max="2480" width="8.42578125" style="36" customWidth="1"/>
    <col min="2481" max="2481" width="12.85546875" style="36" customWidth="1"/>
    <col min="2482" max="2483" width="14.5703125" style="36" customWidth="1"/>
    <col min="2484" max="2484" width="14.28515625" style="36" customWidth="1"/>
    <col min="2485" max="2485" width="13.7109375" style="36" customWidth="1"/>
    <col min="2486" max="2486" width="13.85546875" style="36" customWidth="1"/>
    <col min="2487" max="2497" width="9.140625" style="36" customWidth="1"/>
    <col min="2498" max="2651" width="9.140625" style="36"/>
    <col min="2652" max="2652" width="7.140625" style="36" customWidth="1"/>
    <col min="2653" max="2653" width="87" style="36" customWidth="1"/>
    <col min="2654" max="2654" width="11.7109375" style="36" customWidth="1"/>
    <col min="2655" max="2700" width="8.42578125" style="36" customWidth="1"/>
    <col min="2701" max="2701" width="8" style="36" customWidth="1"/>
    <col min="2702" max="2736" width="8.42578125" style="36" customWidth="1"/>
    <col min="2737" max="2737" width="12.85546875" style="36" customWidth="1"/>
    <col min="2738" max="2739" width="14.5703125" style="36" customWidth="1"/>
    <col min="2740" max="2740" width="14.28515625" style="36" customWidth="1"/>
    <col min="2741" max="2741" width="13.7109375" style="36" customWidth="1"/>
    <col min="2742" max="2742" width="13.85546875" style="36" customWidth="1"/>
    <col min="2743" max="2753" width="9.140625" style="36" customWidth="1"/>
    <col min="2754" max="2907" width="9.140625" style="36"/>
    <col min="2908" max="2908" width="7.140625" style="36" customWidth="1"/>
    <col min="2909" max="2909" width="87" style="36" customWidth="1"/>
    <col min="2910" max="2910" width="11.7109375" style="36" customWidth="1"/>
    <col min="2911" max="2956" width="8.42578125" style="36" customWidth="1"/>
    <col min="2957" max="2957" width="8" style="36" customWidth="1"/>
    <col min="2958" max="2992" width="8.42578125" style="36" customWidth="1"/>
    <col min="2993" max="2993" width="12.85546875" style="36" customWidth="1"/>
    <col min="2994" max="2995" width="14.5703125" style="36" customWidth="1"/>
    <col min="2996" max="2996" width="14.28515625" style="36" customWidth="1"/>
    <col min="2997" max="2997" width="13.7109375" style="36" customWidth="1"/>
    <col min="2998" max="2998" width="13.85546875" style="36" customWidth="1"/>
    <col min="2999" max="3009" width="9.140625" style="36" customWidth="1"/>
    <col min="3010" max="3163" width="9.140625" style="36"/>
    <col min="3164" max="3164" width="7.140625" style="36" customWidth="1"/>
    <col min="3165" max="3165" width="87" style="36" customWidth="1"/>
    <col min="3166" max="3166" width="11.7109375" style="36" customWidth="1"/>
    <col min="3167" max="3212" width="8.42578125" style="36" customWidth="1"/>
    <col min="3213" max="3213" width="8" style="36" customWidth="1"/>
    <col min="3214" max="3248" width="8.42578125" style="36" customWidth="1"/>
    <col min="3249" max="3249" width="12.85546875" style="36" customWidth="1"/>
    <col min="3250" max="3251" width="14.5703125" style="36" customWidth="1"/>
    <col min="3252" max="3252" width="14.28515625" style="36" customWidth="1"/>
    <col min="3253" max="3253" width="13.7109375" style="36" customWidth="1"/>
    <col min="3254" max="3254" width="13.85546875" style="36" customWidth="1"/>
    <col min="3255" max="3265" width="9.140625" style="36" customWidth="1"/>
    <col min="3266" max="3419" width="9.140625" style="36"/>
    <col min="3420" max="3420" width="7.140625" style="36" customWidth="1"/>
    <col min="3421" max="3421" width="87" style="36" customWidth="1"/>
    <col min="3422" max="3422" width="11.7109375" style="36" customWidth="1"/>
    <col min="3423" max="3468" width="8.42578125" style="36" customWidth="1"/>
    <col min="3469" max="3469" width="8" style="36" customWidth="1"/>
    <col min="3470" max="3504" width="8.42578125" style="36" customWidth="1"/>
    <col min="3505" max="3505" width="12.85546875" style="36" customWidth="1"/>
    <col min="3506" max="3507" width="14.5703125" style="36" customWidth="1"/>
    <col min="3508" max="3508" width="14.28515625" style="36" customWidth="1"/>
    <col min="3509" max="3509" width="13.7109375" style="36" customWidth="1"/>
    <col min="3510" max="3510" width="13.85546875" style="36" customWidth="1"/>
    <col min="3511" max="3521" width="9.140625" style="36" customWidth="1"/>
    <col min="3522" max="3675" width="9.140625" style="36"/>
    <col min="3676" max="3676" width="7.140625" style="36" customWidth="1"/>
    <col min="3677" max="3677" width="87" style="36" customWidth="1"/>
    <col min="3678" max="3678" width="11.7109375" style="36" customWidth="1"/>
    <col min="3679" max="3724" width="8.42578125" style="36" customWidth="1"/>
    <col min="3725" max="3725" width="8" style="36" customWidth="1"/>
    <col min="3726" max="3760" width="8.42578125" style="36" customWidth="1"/>
    <col min="3761" max="3761" width="12.85546875" style="36" customWidth="1"/>
    <col min="3762" max="3763" width="14.5703125" style="36" customWidth="1"/>
    <col min="3764" max="3764" width="14.28515625" style="36" customWidth="1"/>
    <col min="3765" max="3765" width="13.7109375" style="36" customWidth="1"/>
    <col min="3766" max="3766" width="13.85546875" style="36" customWidth="1"/>
    <col min="3767" max="3777" width="9.140625" style="36" customWidth="1"/>
    <col min="3778" max="3931" width="9.140625" style="36"/>
    <col min="3932" max="3932" width="7.140625" style="36" customWidth="1"/>
    <col min="3933" max="3933" width="87" style="36" customWidth="1"/>
    <col min="3934" max="3934" width="11.7109375" style="36" customWidth="1"/>
    <col min="3935" max="3980" width="8.42578125" style="36" customWidth="1"/>
    <col min="3981" max="3981" width="8" style="36" customWidth="1"/>
    <col min="3982" max="4016" width="8.42578125" style="36" customWidth="1"/>
    <col min="4017" max="4017" width="12.85546875" style="36" customWidth="1"/>
    <col min="4018" max="4019" width="14.5703125" style="36" customWidth="1"/>
    <col min="4020" max="4020" width="14.28515625" style="36" customWidth="1"/>
    <col min="4021" max="4021" width="13.7109375" style="36" customWidth="1"/>
    <col min="4022" max="4022" width="13.85546875" style="36" customWidth="1"/>
    <col min="4023" max="4033" width="9.140625" style="36" customWidth="1"/>
    <col min="4034" max="4187" width="9.140625" style="36"/>
    <col min="4188" max="4188" width="7.140625" style="36" customWidth="1"/>
    <col min="4189" max="4189" width="87" style="36" customWidth="1"/>
    <col min="4190" max="4190" width="11.7109375" style="36" customWidth="1"/>
    <col min="4191" max="4236" width="8.42578125" style="36" customWidth="1"/>
    <col min="4237" max="4237" width="8" style="36" customWidth="1"/>
    <col min="4238" max="4272" width="8.42578125" style="36" customWidth="1"/>
    <col min="4273" max="4273" width="12.85546875" style="36" customWidth="1"/>
    <col min="4274" max="4275" width="14.5703125" style="36" customWidth="1"/>
    <col min="4276" max="4276" width="14.28515625" style="36" customWidth="1"/>
    <col min="4277" max="4277" width="13.7109375" style="36" customWidth="1"/>
    <col min="4278" max="4278" width="13.85546875" style="36" customWidth="1"/>
    <col min="4279" max="4289" width="9.140625" style="36" customWidth="1"/>
    <col min="4290" max="4443" width="9.140625" style="36"/>
    <col min="4444" max="4444" width="7.140625" style="36" customWidth="1"/>
    <col min="4445" max="4445" width="87" style="36" customWidth="1"/>
    <col min="4446" max="4446" width="11.7109375" style="36" customWidth="1"/>
    <col min="4447" max="4492" width="8.42578125" style="36" customWidth="1"/>
    <col min="4493" max="4493" width="8" style="36" customWidth="1"/>
    <col min="4494" max="4528" width="8.42578125" style="36" customWidth="1"/>
    <col min="4529" max="4529" width="12.85546875" style="36" customWidth="1"/>
    <col min="4530" max="4531" width="14.5703125" style="36" customWidth="1"/>
    <col min="4532" max="4532" width="14.28515625" style="36" customWidth="1"/>
    <col min="4533" max="4533" width="13.7109375" style="36" customWidth="1"/>
    <col min="4534" max="4534" width="13.85546875" style="36" customWidth="1"/>
    <col min="4535" max="4545" width="9.140625" style="36" customWidth="1"/>
    <col min="4546" max="4699" width="9.140625" style="36"/>
    <col min="4700" max="4700" width="7.140625" style="36" customWidth="1"/>
    <col min="4701" max="4701" width="87" style="36" customWidth="1"/>
    <col min="4702" max="4702" width="11.7109375" style="36" customWidth="1"/>
    <col min="4703" max="4748" width="8.42578125" style="36" customWidth="1"/>
    <col min="4749" max="4749" width="8" style="36" customWidth="1"/>
    <col min="4750" max="4784" width="8.42578125" style="36" customWidth="1"/>
    <col min="4785" max="4785" width="12.85546875" style="36" customWidth="1"/>
    <col min="4786" max="4787" width="14.5703125" style="36" customWidth="1"/>
    <col min="4788" max="4788" width="14.28515625" style="36" customWidth="1"/>
    <col min="4789" max="4789" width="13.7109375" style="36" customWidth="1"/>
    <col min="4790" max="4790" width="13.85546875" style="36" customWidth="1"/>
    <col min="4791" max="4801" width="9.140625" style="36" customWidth="1"/>
    <col min="4802" max="4955" width="9.140625" style="36"/>
    <col min="4956" max="4956" width="7.140625" style="36" customWidth="1"/>
    <col min="4957" max="4957" width="87" style="36" customWidth="1"/>
    <col min="4958" max="4958" width="11.7109375" style="36" customWidth="1"/>
    <col min="4959" max="5004" width="8.42578125" style="36" customWidth="1"/>
    <col min="5005" max="5005" width="8" style="36" customWidth="1"/>
    <col min="5006" max="5040" width="8.42578125" style="36" customWidth="1"/>
    <col min="5041" max="5041" width="12.85546875" style="36" customWidth="1"/>
    <col min="5042" max="5043" width="14.5703125" style="36" customWidth="1"/>
    <col min="5044" max="5044" width="14.28515625" style="36" customWidth="1"/>
    <col min="5045" max="5045" width="13.7109375" style="36" customWidth="1"/>
    <col min="5046" max="5046" width="13.85546875" style="36" customWidth="1"/>
    <col min="5047" max="5057" width="9.140625" style="36" customWidth="1"/>
    <col min="5058" max="5211" width="9.140625" style="36"/>
    <col min="5212" max="5212" width="7.140625" style="36" customWidth="1"/>
    <col min="5213" max="5213" width="87" style="36" customWidth="1"/>
    <col min="5214" max="5214" width="11.7109375" style="36" customWidth="1"/>
    <col min="5215" max="5260" width="8.42578125" style="36" customWidth="1"/>
    <col min="5261" max="5261" width="8" style="36" customWidth="1"/>
    <col min="5262" max="5296" width="8.42578125" style="36" customWidth="1"/>
    <col min="5297" max="5297" width="12.85546875" style="36" customWidth="1"/>
    <col min="5298" max="5299" width="14.5703125" style="36" customWidth="1"/>
    <col min="5300" max="5300" width="14.28515625" style="36" customWidth="1"/>
    <col min="5301" max="5301" width="13.7109375" style="36" customWidth="1"/>
    <col min="5302" max="5302" width="13.85546875" style="36" customWidth="1"/>
    <col min="5303" max="5313" width="9.140625" style="36" customWidth="1"/>
    <col min="5314" max="5467" width="9.140625" style="36"/>
    <col min="5468" max="5468" width="7.140625" style="36" customWidth="1"/>
    <col min="5469" max="5469" width="87" style="36" customWidth="1"/>
    <col min="5470" max="5470" width="11.7109375" style="36" customWidth="1"/>
    <col min="5471" max="5516" width="8.42578125" style="36" customWidth="1"/>
    <col min="5517" max="5517" width="8" style="36" customWidth="1"/>
    <col min="5518" max="5552" width="8.42578125" style="36" customWidth="1"/>
    <col min="5553" max="5553" width="12.85546875" style="36" customWidth="1"/>
    <col min="5554" max="5555" width="14.5703125" style="36" customWidth="1"/>
    <col min="5556" max="5556" width="14.28515625" style="36" customWidth="1"/>
    <col min="5557" max="5557" width="13.7109375" style="36" customWidth="1"/>
    <col min="5558" max="5558" width="13.85546875" style="36" customWidth="1"/>
    <col min="5559" max="5569" width="9.140625" style="36" customWidth="1"/>
    <col min="5570" max="5723" width="9.140625" style="36"/>
    <col min="5724" max="5724" width="7.140625" style="36" customWidth="1"/>
    <col min="5725" max="5725" width="87" style="36" customWidth="1"/>
    <col min="5726" max="5726" width="11.7109375" style="36" customWidth="1"/>
    <col min="5727" max="5772" width="8.42578125" style="36" customWidth="1"/>
    <col min="5773" max="5773" width="8" style="36" customWidth="1"/>
    <col min="5774" max="5808" width="8.42578125" style="36" customWidth="1"/>
    <col min="5809" max="5809" width="12.85546875" style="36" customWidth="1"/>
    <col min="5810" max="5811" width="14.5703125" style="36" customWidth="1"/>
    <col min="5812" max="5812" width="14.28515625" style="36" customWidth="1"/>
    <col min="5813" max="5813" width="13.7109375" style="36" customWidth="1"/>
    <col min="5814" max="5814" width="13.85546875" style="36" customWidth="1"/>
    <col min="5815" max="5825" width="9.140625" style="36" customWidth="1"/>
    <col min="5826" max="5979" width="9.140625" style="36"/>
    <col min="5980" max="5980" width="7.140625" style="36" customWidth="1"/>
    <col min="5981" max="5981" width="87" style="36" customWidth="1"/>
    <col min="5982" max="5982" width="11.7109375" style="36" customWidth="1"/>
    <col min="5983" max="6028" width="8.42578125" style="36" customWidth="1"/>
    <col min="6029" max="6029" width="8" style="36" customWidth="1"/>
    <col min="6030" max="6064" width="8.42578125" style="36" customWidth="1"/>
    <col min="6065" max="6065" width="12.85546875" style="36" customWidth="1"/>
    <col min="6066" max="6067" width="14.5703125" style="36" customWidth="1"/>
    <col min="6068" max="6068" width="14.28515625" style="36" customWidth="1"/>
    <col min="6069" max="6069" width="13.7109375" style="36" customWidth="1"/>
    <col min="6070" max="6070" width="13.85546875" style="36" customWidth="1"/>
    <col min="6071" max="6081" width="9.140625" style="36" customWidth="1"/>
    <col min="6082" max="6235" width="9.140625" style="36"/>
    <col min="6236" max="6236" width="7.140625" style="36" customWidth="1"/>
    <col min="6237" max="6237" width="87" style="36" customWidth="1"/>
    <col min="6238" max="6238" width="11.7109375" style="36" customWidth="1"/>
    <col min="6239" max="6284" width="8.42578125" style="36" customWidth="1"/>
    <col min="6285" max="6285" width="8" style="36" customWidth="1"/>
    <col min="6286" max="6320" width="8.42578125" style="36" customWidth="1"/>
    <col min="6321" max="6321" width="12.85546875" style="36" customWidth="1"/>
    <col min="6322" max="6323" width="14.5703125" style="36" customWidth="1"/>
    <col min="6324" max="6324" width="14.28515625" style="36" customWidth="1"/>
    <col min="6325" max="6325" width="13.7109375" style="36" customWidth="1"/>
    <col min="6326" max="6326" width="13.85546875" style="36" customWidth="1"/>
    <col min="6327" max="6337" width="9.140625" style="36" customWidth="1"/>
    <col min="6338" max="6491" width="9.140625" style="36"/>
    <col min="6492" max="6492" width="7.140625" style="36" customWidth="1"/>
    <col min="6493" max="6493" width="87" style="36" customWidth="1"/>
    <col min="6494" max="6494" width="11.7109375" style="36" customWidth="1"/>
    <col min="6495" max="6540" width="8.42578125" style="36" customWidth="1"/>
    <col min="6541" max="6541" width="8" style="36" customWidth="1"/>
    <col min="6542" max="6576" width="8.42578125" style="36" customWidth="1"/>
    <col min="6577" max="6577" width="12.85546875" style="36" customWidth="1"/>
    <col min="6578" max="6579" width="14.5703125" style="36" customWidth="1"/>
    <col min="6580" max="6580" width="14.28515625" style="36" customWidth="1"/>
    <col min="6581" max="6581" width="13.7109375" style="36" customWidth="1"/>
    <col min="6582" max="6582" width="13.85546875" style="36" customWidth="1"/>
    <col min="6583" max="6593" width="9.140625" style="36" customWidth="1"/>
    <col min="6594" max="6747" width="9.140625" style="36"/>
    <col min="6748" max="6748" width="7.140625" style="36" customWidth="1"/>
    <col min="6749" max="6749" width="87" style="36" customWidth="1"/>
    <col min="6750" max="6750" width="11.7109375" style="36" customWidth="1"/>
    <col min="6751" max="6796" width="8.42578125" style="36" customWidth="1"/>
    <col min="6797" max="6797" width="8" style="36" customWidth="1"/>
    <col min="6798" max="6832" width="8.42578125" style="36" customWidth="1"/>
    <col min="6833" max="6833" width="12.85546875" style="36" customWidth="1"/>
    <col min="6834" max="6835" width="14.5703125" style="36" customWidth="1"/>
    <col min="6836" max="6836" width="14.28515625" style="36" customWidth="1"/>
    <col min="6837" max="6837" width="13.7109375" style="36" customWidth="1"/>
    <col min="6838" max="6838" width="13.85546875" style="36" customWidth="1"/>
    <col min="6839" max="6849" width="9.140625" style="36" customWidth="1"/>
    <col min="6850" max="7003" width="9.140625" style="36"/>
    <col min="7004" max="7004" width="7.140625" style="36" customWidth="1"/>
    <col min="7005" max="7005" width="87" style="36" customWidth="1"/>
    <col min="7006" max="7006" width="11.7109375" style="36" customWidth="1"/>
    <col min="7007" max="7052" width="8.42578125" style="36" customWidth="1"/>
    <col min="7053" max="7053" width="8" style="36" customWidth="1"/>
    <col min="7054" max="7088" width="8.42578125" style="36" customWidth="1"/>
    <col min="7089" max="7089" width="12.85546875" style="36" customWidth="1"/>
    <col min="7090" max="7091" width="14.5703125" style="36" customWidth="1"/>
    <col min="7092" max="7092" width="14.28515625" style="36" customWidth="1"/>
    <col min="7093" max="7093" width="13.7109375" style="36" customWidth="1"/>
    <col min="7094" max="7094" width="13.85546875" style="36" customWidth="1"/>
    <col min="7095" max="7105" width="9.140625" style="36" customWidth="1"/>
    <col min="7106" max="7259" width="9.140625" style="36"/>
    <col min="7260" max="7260" width="7.140625" style="36" customWidth="1"/>
    <col min="7261" max="7261" width="87" style="36" customWidth="1"/>
    <col min="7262" max="7262" width="11.7109375" style="36" customWidth="1"/>
    <col min="7263" max="7308" width="8.42578125" style="36" customWidth="1"/>
    <col min="7309" max="7309" width="8" style="36" customWidth="1"/>
    <col min="7310" max="7344" width="8.42578125" style="36" customWidth="1"/>
    <col min="7345" max="7345" width="12.85546875" style="36" customWidth="1"/>
    <col min="7346" max="7347" width="14.5703125" style="36" customWidth="1"/>
    <col min="7348" max="7348" width="14.28515625" style="36" customWidth="1"/>
    <col min="7349" max="7349" width="13.7109375" style="36" customWidth="1"/>
    <col min="7350" max="7350" width="13.85546875" style="36" customWidth="1"/>
    <col min="7351" max="7361" width="9.140625" style="36" customWidth="1"/>
    <col min="7362" max="7515" width="9.140625" style="36"/>
    <col min="7516" max="7516" width="7.140625" style="36" customWidth="1"/>
    <col min="7517" max="7517" width="87" style="36" customWidth="1"/>
    <col min="7518" max="7518" width="11.7109375" style="36" customWidth="1"/>
    <col min="7519" max="7564" width="8.42578125" style="36" customWidth="1"/>
    <col min="7565" max="7565" width="8" style="36" customWidth="1"/>
    <col min="7566" max="7600" width="8.42578125" style="36" customWidth="1"/>
    <col min="7601" max="7601" width="12.85546875" style="36" customWidth="1"/>
    <col min="7602" max="7603" width="14.5703125" style="36" customWidth="1"/>
    <col min="7604" max="7604" width="14.28515625" style="36" customWidth="1"/>
    <col min="7605" max="7605" width="13.7109375" style="36" customWidth="1"/>
    <col min="7606" max="7606" width="13.85546875" style="36" customWidth="1"/>
    <col min="7607" max="7617" width="9.140625" style="36" customWidth="1"/>
    <col min="7618" max="7771" width="9.140625" style="36"/>
    <col min="7772" max="7772" width="7.140625" style="36" customWidth="1"/>
    <col min="7773" max="7773" width="87" style="36" customWidth="1"/>
    <col min="7774" max="7774" width="11.7109375" style="36" customWidth="1"/>
    <col min="7775" max="7820" width="8.42578125" style="36" customWidth="1"/>
    <col min="7821" max="7821" width="8" style="36" customWidth="1"/>
    <col min="7822" max="7856" width="8.42578125" style="36" customWidth="1"/>
    <col min="7857" max="7857" width="12.85546875" style="36" customWidth="1"/>
    <col min="7858" max="7859" width="14.5703125" style="36" customWidth="1"/>
    <col min="7860" max="7860" width="14.28515625" style="36" customWidth="1"/>
    <col min="7861" max="7861" width="13.7109375" style="36" customWidth="1"/>
    <col min="7862" max="7862" width="13.85546875" style="36" customWidth="1"/>
    <col min="7863" max="7873" width="9.140625" style="36" customWidth="1"/>
    <col min="7874" max="8027" width="9.140625" style="36"/>
    <col min="8028" max="8028" width="7.140625" style="36" customWidth="1"/>
    <col min="8029" max="8029" width="87" style="36" customWidth="1"/>
    <col min="8030" max="8030" width="11.7109375" style="36" customWidth="1"/>
    <col min="8031" max="8076" width="8.42578125" style="36" customWidth="1"/>
    <col min="8077" max="8077" width="8" style="36" customWidth="1"/>
    <col min="8078" max="8112" width="8.42578125" style="36" customWidth="1"/>
    <col min="8113" max="8113" width="12.85546875" style="36" customWidth="1"/>
    <col min="8114" max="8115" width="14.5703125" style="36" customWidth="1"/>
    <col min="8116" max="8116" width="14.28515625" style="36" customWidth="1"/>
    <col min="8117" max="8117" width="13.7109375" style="36" customWidth="1"/>
    <col min="8118" max="8118" width="13.85546875" style="36" customWidth="1"/>
    <col min="8119" max="8129" width="9.140625" style="36" customWidth="1"/>
    <col min="8130" max="8283" width="9.140625" style="36"/>
    <col min="8284" max="8284" width="7.140625" style="36" customWidth="1"/>
    <col min="8285" max="8285" width="87" style="36" customWidth="1"/>
    <col min="8286" max="8286" width="11.7109375" style="36" customWidth="1"/>
    <col min="8287" max="8332" width="8.42578125" style="36" customWidth="1"/>
    <col min="8333" max="8333" width="8" style="36" customWidth="1"/>
    <col min="8334" max="8368" width="8.42578125" style="36" customWidth="1"/>
    <col min="8369" max="8369" width="12.85546875" style="36" customWidth="1"/>
    <col min="8370" max="8371" width="14.5703125" style="36" customWidth="1"/>
    <col min="8372" max="8372" width="14.28515625" style="36" customWidth="1"/>
    <col min="8373" max="8373" width="13.7109375" style="36" customWidth="1"/>
    <col min="8374" max="8374" width="13.85546875" style="36" customWidth="1"/>
    <col min="8375" max="8385" width="9.140625" style="36" customWidth="1"/>
    <col min="8386" max="8539" width="9.140625" style="36"/>
    <col min="8540" max="8540" width="7.140625" style="36" customWidth="1"/>
    <col min="8541" max="8541" width="87" style="36" customWidth="1"/>
    <col min="8542" max="8542" width="11.7109375" style="36" customWidth="1"/>
    <col min="8543" max="8588" width="8.42578125" style="36" customWidth="1"/>
    <col min="8589" max="8589" width="8" style="36" customWidth="1"/>
    <col min="8590" max="8624" width="8.42578125" style="36" customWidth="1"/>
    <col min="8625" max="8625" width="12.85546875" style="36" customWidth="1"/>
    <col min="8626" max="8627" width="14.5703125" style="36" customWidth="1"/>
    <col min="8628" max="8628" width="14.28515625" style="36" customWidth="1"/>
    <col min="8629" max="8629" width="13.7109375" style="36" customWidth="1"/>
    <col min="8630" max="8630" width="13.85546875" style="36" customWidth="1"/>
    <col min="8631" max="8641" width="9.140625" style="36" customWidth="1"/>
    <col min="8642" max="8795" width="9.140625" style="36"/>
    <col min="8796" max="8796" width="7.140625" style="36" customWidth="1"/>
    <col min="8797" max="8797" width="87" style="36" customWidth="1"/>
    <col min="8798" max="8798" width="11.7109375" style="36" customWidth="1"/>
    <col min="8799" max="8844" width="8.42578125" style="36" customWidth="1"/>
    <col min="8845" max="8845" width="8" style="36" customWidth="1"/>
    <col min="8846" max="8880" width="8.42578125" style="36" customWidth="1"/>
    <col min="8881" max="8881" width="12.85546875" style="36" customWidth="1"/>
    <col min="8882" max="8883" width="14.5703125" style="36" customWidth="1"/>
    <col min="8884" max="8884" width="14.28515625" style="36" customWidth="1"/>
    <col min="8885" max="8885" width="13.7109375" style="36" customWidth="1"/>
    <col min="8886" max="8886" width="13.85546875" style="36" customWidth="1"/>
    <col min="8887" max="8897" width="9.140625" style="36" customWidth="1"/>
    <col min="8898" max="9051" width="9.140625" style="36"/>
    <col min="9052" max="9052" width="7.140625" style="36" customWidth="1"/>
    <col min="9053" max="9053" width="87" style="36" customWidth="1"/>
    <col min="9054" max="9054" width="11.7109375" style="36" customWidth="1"/>
    <col min="9055" max="9100" width="8.42578125" style="36" customWidth="1"/>
    <col min="9101" max="9101" width="8" style="36" customWidth="1"/>
    <col min="9102" max="9136" width="8.42578125" style="36" customWidth="1"/>
    <col min="9137" max="9137" width="12.85546875" style="36" customWidth="1"/>
    <col min="9138" max="9139" width="14.5703125" style="36" customWidth="1"/>
    <col min="9140" max="9140" width="14.28515625" style="36" customWidth="1"/>
    <col min="9141" max="9141" width="13.7109375" style="36" customWidth="1"/>
    <col min="9142" max="9142" width="13.85546875" style="36" customWidth="1"/>
    <col min="9143" max="9153" width="9.140625" style="36" customWidth="1"/>
    <col min="9154" max="9307" width="9.140625" style="36"/>
    <col min="9308" max="9308" width="7.140625" style="36" customWidth="1"/>
    <col min="9309" max="9309" width="87" style="36" customWidth="1"/>
    <col min="9310" max="9310" width="11.7109375" style="36" customWidth="1"/>
    <col min="9311" max="9356" width="8.42578125" style="36" customWidth="1"/>
    <col min="9357" max="9357" width="8" style="36" customWidth="1"/>
    <col min="9358" max="9392" width="8.42578125" style="36" customWidth="1"/>
    <col min="9393" max="9393" width="12.85546875" style="36" customWidth="1"/>
    <col min="9394" max="9395" width="14.5703125" style="36" customWidth="1"/>
    <col min="9396" max="9396" width="14.28515625" style="36" customWidth="1"/>
    <col min="9397" max="9397" width="13.7109375" style="36" customWidth="1"/>
    <col min="9398" max="9398" width="13.85546875" style="36" customWidth="1"/>
    <col min="9399" max="9409" width="9.140625" style="36" customWidth="1"/>
    <col min="9410" max="9563" width="9.140625" style="36"/>
    <col min="9564" max="9564" width="7.140625" style="36" customWidth="1"/>
    <col min="9565" max="9565" width="87" style="36" customWidth="1"/>
    <col min="9566" max="9566" width="11.7109375" style="36" customWidth="1"/>
    <col min="9567" max="9612" width="8.42578125" style="36" customWidth="1"/>
    <col min="9613" max="9613" width="8" style="36" customWidth="1"/>
    <col min="9614" max="9648" width="8.42578125" style="36" customWidth="1"/>
    <col min="9649" max="9649" width="12.85546875" style="36" customWidth="1"/>
    <col min="9650" max="9651" width="14.5703125" style="36" customWidth="1"/>
    <col min="9652" max="9652" width="14.28515625" style="36" customWidth="1"/>
    <col min="9653" max="9653" width="13.7109375" style="36" customWidth="1"/>
    <col min="9654" max="9654" width="13.85546875" style="36" customWidth="1"/>
    <col min="9655" max="9665" width="9.140625" style="36" customWidth="1"/>
    <col min="9666" max="9819" width="9.140625" style="36"/>
    <col min="9820" max="9820" width="7.140625" style="36" customWidth="1"/>
    <col min="9821" max="9821" width="87" style="36" customWidth="1"/>
    <col min="9822" max="9822" width="11.7109375" style="36" customWidth="1"/>
    <col min="9823" max="9868" width="8.42578125" style="36" customWidth="1"/>
    <col min="9869" max="9869" width="8" style="36" customWidth="1"/>
    <col min="9870" max="9904" width="8.42578125" style="36" customWidth="1"/>
    <col min="9905" max="9905" width="12.85546875" style="36" customWidth="1"/>
    <col min="9906" max="9907" width="14.5703125" style="36" customWidth="1"/>
    <col min="9908" max="9908" width="14.28515625" style="36" customWidth="1"/>
    <col min="9909" max="9909" width="13.7109375" style="36" customWidth="1"/>
    <col min="9910" max="9910" width="13.85546875" style="36" customWidth="1"/>
    <col min="9911" max="9921" width="9.140625" style="36" customWidth="1"/>
    <col min="9922" max="10075" width="9.140625" style="36"/>
    <col min="10076" max="10076" width="7.140625" style="36" customWidth="1"/>
    <col min="10077" max="10077" width="87" style="36" customWidth="1"/>
    <col min="10078" max="10078" width="11.7109375" style="36" customWidth="1"/>
    <col min="10079" max="10124" width="8.42578125" style="36" customWidth="1"/>
    <col min="10125" max="10125" width="8" style="36" customWidth="1"/>
    <col min="10126" max="10160" width="8.42578125" style="36" customWidth="1"/>
    <col min="10161" max="10161" width="12.85546875" style="36" customWidth="1"/>
    <col min="10162" max="10163" width="14.5703125" style="36" customWidth="1"/>
    <col min="10164" max="10164" width="14.28515625" style="36" customWidth="1"/>
    <col min="10165" max="10165" width="13.7109375" style="36" customWidth="1"/>
    <col min="10166" max="10166" width="13.85546875" style="36" customWidth="1"/>
    <col min="10167" max="10177" width="9.140625" style="36" customWidth="1"/>
    <col min="10178" max="10331" width="9.140625" style="36"/>
    <col min="10332" max="10332" width="7.140625" style="36" customWidth="1"/>
    <col min="10333" max="10333" width="87" style="36" customWidth="1"/>
    <col min="10334" max="10334" width="11.7109375" style="36" customWidth="1"/>
    <col min="10335" max="10380" width="8.42578125" style="36" customWidth="1"/>
    <col min="10381" max="10381" width="8" style="36" customWidth="1"/>
    <col min="10382" max="10416" width="8.42578125" style="36" customWidth="1"/>
    <col min="10417" max="10417" width="12.85546875" style="36" customWidth="1"/>
    <col min="10418" max="10419" width="14.5703125" style="36" customWidth="1"/>
    <col min="10420" max="10420" width="14.28515625" style="36" customWidth="1"/>
    <col min="10421" max="10421" width="13.7109375" style="36" customWidth="1"/>
    <col min="10422" max="10422" width="13.85546875" style="36" customWidth="1"/>
    <col min="10423" max="10433" width="9.140625" style="36" customWidth="1"/>
    <col min="10434" max="10587" width="9.140625" style="36"/>
    <col min="10588" max="10588" width="7.140625" style="36" customWidth="1"/>
    <col min="10589" max="10589" width="87" style="36" customWidth="1"/>
    <col min="10590" max="10590" width="11.7109375" style="36" customWidth="1"/>
    <col min="10591" max="10636" width="8.42578125" style="36" customWidth="1"/>
    <col min="10637" max="10637" width="8" style="36" customWidth="1"/>
    <col min="10638" max="10672" width="8.42578125" style="36" customWidth="1"/>
    <col min="10673" max="10673" width="12.85546875" style="36" customWidth="1"/>
    <col min="10674" max="10675" width="14.5703125" style="36" customWidth="1"/>
    <col min="10676" max="10676" width="14.28515625" style="36" customWidth="1"/>
    <col min="10677" max="10677" width="13.7109375" style="36" customWidth="1"/>
    <col min="10678" max="10678" width="13.85546875" style="36" customWidth="1"/>
    <col min="10679" max="10689" width="9.140625" style="36" customWidth="1"/>
    <col min="10690" max="10843" width="9.140625" style="36"/>
    <col min="10844" max="10844" width="7.140625" style="36" customWidth="1"/>
    <col min="10845" max="10845" width="87" style="36" customWidth="1"/>
    <col min="10846" max="10846" width="11.7109375" style="36" customWidth="1"/>
    <col min="10847" max="10892" width="8.42578125" style="36" customWidth="1"/>
    <col min="10893" max="10893" width="8" style="36" customWidth="1"/>
    <col min="10894" max="10928" width="8.42578125" style="36" customWidth="1"/>
    <col min="10929" max="10929" width="12.85546875" style="36" customWidth="1"/>
    <col min="10930" max="10931" width="14.5703125" style="36" customWidth="1"/>
    <col min="10932" max="10932" width="14.28515625" style="36" customWidth="1"/>
    <col min="10933" max="10933" width="13.7109375" style="36" customWidth="1"/>
    <col min="10934" max="10934" width="13.85546875" style="36" customWidth="1"/>
    <col min="10935" max="10945" width="9.140625" style="36" customWidth="1"/>
    <col min="10946" max="11099" width="9.140625" style="36"/>
    <col min="11100" max="11100" width="7.140625" style="36" customWidth="1"/>
    <col min="11101" max="11101" width="87" style="36" customWidth="1"/>
    <col min="11102" max="11102" width="11.7109375" style="36" customWidth="1"/>
    <col min="11103" max="11148" width="8.42578125" style="36" customWidth="1"/>
    <col min="11149" max="11149" width="8" style="36" customWidth="1"/>
    <col min="11150" max="11184" width="8.42578125" style="36" customWidth="1"/>
    <col min="11185" max="11185" width="12.85546875" style="36" customWidth="1"/>
    <col min="11186" max="11187" width="14.5703125" style="36" customWidth="1"/>
    <col min="11188" max="11188" width="14.28515625" style="36" customWidth="1"/>
    <col min="11189" max="11189" width="13.7109375" style="36" customWidth="1"/>
    <col min="11190" max="11190" width="13.85546875" style="36" customWidth="1"/>
    <col min="11191" max="11201" width="9.140625" style="36" customWidth="1"/>
    <col min="11202" max="11355" width="9.140625" style="36"/>
    <col min="11356" max="11356" width="7.140625" style="36" customWidth="1"/>
    <col min="11357" max="11357" width="87" style="36" customWidth="1"/>
    <col min="11358" max="11358" width="11.7109375" style="36" customWidth="1"/>
    <col min="11359" max="11404" width="8.42578125" style="36" customWidth="1"/>
    <col min="11405" max="11405" width="8" style="36" customWidth="1"/>
    <col min="11406" max="11440" width="8.42578125" style="36" customWidth="1"/>
    <col min="11441" max="11441" width="12.85546875" style="36" customWidth="1"/>
    <col min="11442" max="11443" width="14.5703125" style="36" customWidth="1"/>
    <col min="11444" max="11444" width="14.28515625" style="36" customWidth="1"/>
    <col min="11445" max="11445" width="13.7109375" style="36" customWidth="1"/>
    <col min="11446" max="11446" width="13.85546875" style="36" customWidth="1"/>
    <col min="11447" max="11457" width="9.140625" style="36" customWidth="1"/>
    <col min="11458" max="11611" width="9.140625" style="36"/>
    <col min="11612" max="11612" width="7.140625" style="36" customWidth="1"/>
    <col min="11613" max="11613" width="87" style="36" customWidth="1"/>
    <col min="11614" max="11614" width="11.7109375" style="36" customWidth="1"/>
    <col min="11615" max="11660" width="8.42578125" style="36" customWidth="1"/>
    <col min="11661" max="11661" width="8" style="36" customWidth="1"/>
    <col min="11662" max="11696" width="8.42578125" style="36" customWidth="1"/>
    <col min="11697" max="11697" width="12.85546875" style="36" customWidth="1"/>
    <col min="11698" max="11699" width="14.5703125" style="36" customWidth="1"/>
    <col min="11700" max="11700" width="14.28515625" style="36" customWidth="1"/>
    <col min="11701" max="11701" width="13.7109375" style="36" customWidth="1"/>
    <col min="11702" max="11702" width="13.85546875" style="36" customWidth="1"/>
    <col min="11703" max="11713" width="9.140625" style="36" customWidth="1"/>
    <col min="11714" max="11867" width="9.140625" style="36"/>
    <col min="11868" max="11868" width="7.140625" style="36" customWidth="1"/>
    <col min="11869" max="11869" width="87" style="36" customWidth="1"/>
    <col min="11870" max="11870" width="11.7109375" style="36" customWidth="1"/>
    <col min="11871" max="11916" width="8.42578125" style="36" customWidth="1"/>
    <col min="11917" max="11917" width="8" style="36" customWidth="1"/>
    <col min="11918" max="11952" width="8.42578125" style="36" customWidth="1"/>
    <col min="11953" max="11953" width="12.85546875" style="36" customWidth="1"/>
    <col min="11954" max="11955" width="14.5703125" style="36" customWidth="1"/>
    <col min="11956" max="11956" width="14.28515625" style="36" customWidth="1"/>
    <col min="11957" max="11957" width="13.7109375" style="36" customWidth="1"/>
    <col min="11958" max="11958" width="13.85546875" style="36" customWidth="1"/>
    <col min="11959" max="11969" width="9.140625" style="36" customWidth="1"/>
    <col min="11970" max="12123" width="9.140625" style="36"/>
    <col min="12124" max="12124" width="7.140625" style="36" customWidth="1"/>
    <col min="12125" max="12125" width="87" style="36" customWidth="1"/>
    <col min="12126" max="12126" width="11.7109375" style="36" customWidth="1"/>
    <col min="12127" max="12172" width="8.42578125" style="36" customWidth="1"/>
    <col min="12173" max="12173" width="8" style="36" customWidth="1"/>
    <col min="12174" max="12208" width="8.42578125" style="36" customWidth="1"/>
    <col min="12209" max="12209" width="12.85546875" style="36" customWidth="1"/>
    <col min="12210" max="12211" width="14.5703125" style="36" customWidth="1"/>
    <col min="12212" max="12212" width="14.28515625" style="36" customWidth="1"/>
    <col min="12213" max="12213" width="13.7109375" style="36" customWidth="1"/>
    <col min="12214" max="12214" width="13.85546875" style="36" customWidth="1"/>
    <col min="12215" max="12225" width="9.140625" style="36" customWidth="1"/>
    <col min="12226" max="12379" width="9.140625" style="36"/>
    <col min="12380" max="12380" width="7.140625" style="36" customWidth="1"/>
    <col min="12381" max="12381" width="87" style="36" customWidth="1"/>
    <col min="12382" max="12382" width="11.7109375" style="36" customWidth="1"/>
    <col min="12383" max="12428" width="8.42578125" style="36" customWidth="1"/>
    <col min="12429" max="12429" width="8" style="36" customWidth="1"/>
    <col min="12430" max="12464" width="8.42578125" style="36" customWidth="1"/>
    <col min="12465" max="12465" width="12.85546875" style="36" customWidth="1"/>
    <col min="12466" max="12467" width="14.5703125" style="36" customWidth="1"/>
    <col min="12468" max="12468" width="14.28515625" style="36" customWidth="1"/>
    <col min="12469" max="12469" width="13.7109375" style="36" customWidth="1"/>
    <col min="12470" max="12470" width="13.85546875" style="36" customWidth="1"/>
    <col min="12471" max="12481" width="9.140625" style="36" customWidth="1"/>
    <col min="12482" max="12635" width="9.140625" style="36"/>
    <col min="12636" max="12636" width="7.140625" style="36" customWidth="1"/>
    <col min="12637" max="12637" width="87" style="36" customWidth="1"/>
    <col min="12638" max="12638" width="11.7109375" style="36" customWidth="1"/>
    <col min="12639" max="12684" width="8.42578125" style="36" customWidth="1"/>
    <col min="12685" max="12685" width="8" style="36" customWidth="1"/>
    <col min="12686" max="12720" width="8.42578125" style="36" customWidth="1"/>
    <col min="12721" max="12721" width="12.85546875" style="36" customWidth="1"/>
    <col min="12722" max="12723" width="14.5703125" style="36" customWidth="1"/>
    <col min="12724" max="12724" width="14.28515625" style="36" customWidth="1"/>
    <col min="12725" max="12725" width="13.7109375" style="36" customWidth="1"/>
    <col min="12726" max="12726" width="13.85546875" style="36" customWidth="1"/>
    <col min="12727" max="12737" width="9.140625" style="36" customWidth="1"/>
    <col min="12738" max="12891" width="9.140625" style="36"/>
    <col min="12892" max="12892" width="7.140625" style="36" customWidth="1"/>
    <col min="12893" max="12893" width="87" style="36" customWidth="1"/>
    <col min="12894" max="12894" width="11.7109375" style="36" customWidth="1"/>
    <col min="12895" max="12940" width="8.42578125" style="36" customWidth="1"/>
    <col min="12941" max="12941" width="8" style="36" customWidth="1"/>
    <col min="12942" max="12976" width="8.42578125" style="36" customWidth="1"/>
    <col min="12977" max="12977" width="12.85546875" style="36" customWidth="1"/>
    <col min="12978" max="12979" width="14.5703125" style="36" customWidth="1"/>
    <col min="12980" max="12980" width="14.28515625" style="36" customWidth="1"/>
    <col min="12981" max="12981" width="13.7109375" style="36" customWidth="1"/>
    <col min="12982" max="12982" width="13.85546875" style="36" customWidth="1"/>
    <col min="12983" max="12993" width="9.140625" style="36" customWidth="1"/>
    <col min="12994" max="13147" width="9.140625" style="36"/>
    <col min="13148" max="13148" width="7.140625" style="36" customWidth="1"/>
    <col min="13149" max="13149" width="87" style="36" customWidth="1"/>
    <col min="13150" max="13150" width="11.7109375" style="36" customWidth="1"/>
    <col min="13151" max="13196" width="8.42578125" style="36" customWidth="1"/>
    <col min="13197" max="13197" width="8" style="36" customWidth="1"/>
    <col min="13198" max="13232" width="8.42578125" style="36" customWidth="1"/>
    <col min="13233" max="13233" width="12.85546875" style="36" customWidth="1"/>
    <col min="13234" max="13235" width="14.5703125" style="36" customWidth="1"/>
    <col min="13236" max="13236" width="14.28515625" style="36" customWidth="1"/>
    <col min="13237" max="13237" width="13.7109375" style="36" customWidth="1"/>
    <col min="13238" max="13238" width="13.85546875" style="36" customWidth="1"/>
    <col min="13239" max="13249" width="9.140625" style="36" customWidth="1"/>
    <col min="13250" max="13403" width="9.140625" style="36"/>
    <col min="13404" max="13404" width="7.140625" style="36" customWidth="1"/>
    <col min="13405" max="13405" width="87" style="36" customWidth="1"/>
    <col min="13406" max="13406" width="11.7109375" style="36" customWidth="1"/>
    <col min="13407" max="13452" width="8.42578125" style="36" customWidth="1"/>
    <col min="13453" max="13453" width="8" style="36" customWidth="1"/>
    <col min="13454" max="13488" width="8.42578125" style="36" customWidth="1"/>
    <col min="13489" max="13489" width="12.85546875" style="36" customWidth="1"/>
    <col min="13490" max="13491" width="14.5703125" style="36" customWidth="1"/>
    <col min="13492" max="13492" width="14.28515625" style="36" customWidth="1"/>
    <col min="13493" max="13493" width="13.7109375" style="36" customWidth="1"/>
    <col min="13494" max="13494" width="13.85546875" style="36" customWidth="1"/>
    <col min="13495" max="13505" width="9.140625" style="36" customWidth="1"/>
    <col min="13506" max="13659" width="9.140625" style="36"/>
    <col min="13660" max="13660" width="7.140625" style="36" customWidth="1"/>
    <col min="13661" max="13661" width="87" style="36" customWidth="1"/>
    <col min="13662" max="13662" width="11.7109375" style="36" customWidth="1"/>
    <col min="13663" max="13708" width="8.42578125" style="36" customWidth="1"/>
    <col min="13709" max="13709" width="8" style="36" customWidth="1"/>
    <col min="13710" max="13744" width="8.42578125" style="36" customWidth="1"/>
    <col min="13745" max="13745" width="12.85546875" style="36" customWidth="1"/>
    <col min="13746" max="13747" width="14.5703125" style="36" customWidth="1"/>
    <col min="13748" max="13748" width="14.28515625" style="36" customWidth="1"/>
    <col min="13749" max="13749" width="13.7109375" style="36" customWidth="1"/>
    <col min="13750" max="13750" width="13.85546875" style="36" customWidth="1"/>
    <col min="13751" max="13761" width="9.140625" style="36" customWidth="1"/>
    <col min="13762" max="13915" width="9.140625" style="36"/>
    <col min="13916" max="13916" width="7.140625" style="36" customWidth="1"/>
    <col min="13917" max="13917" width="87" style="36" customWidth="1"/>
    <col min="13918" max="13918" width="11.7109375" style="36" customWidth="1"/>
    <col min="13919" max="13964" width="8.42578125" style="36" customWidth="1"/>
    <col min="13965" max="13965" width="8" style="36" customWidth="1"/>
    <col min="13966" max="14000" width="8.42578125" style="36" customWidth="1"/>
    <col min="14001" max="14001" width="12.85546875" style="36" customWidth="1"/>
    <col min="14002" max="14003" width="14.5703125" style="36" customWidth="1"/>
    <col min="14004" max="14004" width="14.28515625" style="36" customWidth="1"/>
    <col min="14005" max="14005" width="13.7109375" style="36" customWidth="1"/>
    <col min="14006" max="14006" width="13.85546875" style="36" customWidth="1"/>
    <col min="14007" max="14017" width="9.140625" style="36" customWidth="1"/>
    <col min="14018" max="14171" width="9.140625" style="36"/>
    <col min="14172" max="14172" width="7.140625" style="36" customWidth="1"/>
    <col min="14173" max="14173" width="87" style="36" customWidth="1"/>
    <col min="14174" max="14174" width="11.7109375" style="36" customWidth="1"/>
    <col min="14175" max="14220" width="8.42578125" style="36" customWidth="1"/>
    <col min="14221" max="14221" width="8" style="36" customWidth="1"/>
    <col min="14222" max="14256" width="8.42578125" style="36" customWidth="1"/>
    <col min="14257" max="14257" width="12.85546875" style="36" customWidth="1"/>
    <col min="14258" max="14259" width="14.5703125" style="36" customWidth="1"/>
    <col min="14260" max="14260" width="14.28515625" style="36" customWidth="1"/>
    <col min="14261" max="14261" width="13.7109375" style="36" customWidth="1"/>
    <col min="14262" max="14262" width="13.85546875" style="36" customWidth="1"/>
    <col min="14263" max="14273" width="9.140625" style="36" customWidth="1"/>
    <col min="14274" max="14427" width="9.140625" style="36"/>
    <col min="14428" max="14428" width="7.140625" style="36" customWidth="1"/>
    <col min="14429" max="14429" width="87" style="36" customWidth="1"/>
    <col min="14430" max="14430" width="11.7109375" style="36" customWidth="1"/>
    <col min="14431" max="14476" width="8.42578125" style="36" customWidth="1"/>
    <col min="14477" max="14477" width="8" style="36" customWidth="1"/>
    <col min="14478" max="14512" width="8.42578125" style="36" customWidth="1"/>
    <col min="14513" max="14513" width="12.85546875" style="36" customWidth="1"/>
    <col min="14514" max="14515" width="14.5703125" style="36" customWidth="1"/>
    <col min="14516" max="14516" width="14.28515625" style="36" customWidth="1"/>
    <col min="14517" max="14517" width="13.7109375" style="36" customWidth="1"/>
    <col min="14518" max="14518" width="13.85546875" style="36" customWidth="1"/>
    <col min="14519" max="14529" width="9.140625" style="36" customWidth="1"/>
    <col min="14530" max="14683" width="9.140625" style="36"/>
    <col min="14684" max="14684" width="7.140625" style="36" customWidth="1"/>
    <col min="14685" max="14685" width="87" style="36" customWidth="1"/>
    <col min="14686" max="14686" width="11.7109375" style="36" customWidth="1"/>
    <col min="14687" max="14732" width="8.42578125" style="36" customWidth="1"/>
    <col min="14733" max="14733" width="8" style="36" customWidth="1"/>
    <col min="14734" max="14768" width="8.42578125" style="36" customWidth="1"/>
    <col min="14769" max="14769" width="12.85546875" style="36" customWidth="1"/>
    <col min="14770" max="14771" width="14.5703125" style="36" customWidth="1"/>
    <col min="14772" max="14772" width="14.28515625" style="36" customWidth="1"/>
    <col min="14773" max="14773" width="13.7109375" style="36" customWidth="1"/>
    <col min="14774" max="14774" width="13.85546875" style="36" customWidth="1"/>
    <col min="14775" max="14785" width="9.140625" style="36" customWidth="1"/>
    <col min="14786" max="14939" width="9.140625" style="36"/>
    <col min="14940" max="14940" width="7.140625" style="36" customWidth="1"/>
    <col min="14941" max="14941" width="87" style="36" customWidth="1"/>
    <col min="14942" max="14942" width="11.7109375" style="36" customWidth="1"/>
    <col min="14943" max="14988" width="8.42578125" style="36" customWidth="1"/>
    <col min="14989" max="14989" width="8" style="36" customWidth="1"/>
    <col min="14990" max="15024" width="8.42578125" style="36" customWidth="1"/>
    <col min="15025" max="15025" width="12.85546875" style="36" customWidth="1"/>
    <col min="15026" max="15027" width="14.5703125" style="36" customWidth="1"/>
    <col min="15028" max="15028" width="14.28515625" style="36" customWidth="1"/>
    <col min="15029" max="15029" width="13.7109375" style="36" customWidth="1"/>
    <col min="15030" max="15030" width="13.85546875" style="36" customWidth="1"/>
    <col min="15031" max="15041" width="9.140625" style="36" customWidth="1"/>
    <col min="15042" max="15195" width="9.140625" style="36"/>
    <col min="15196" max="15196" width="7.140625" style="36" customWidth="1"/>
    <col min="15197" max="15197" width="87" style="36" customWidth="1"/>
    <col min="15198" max="15198" width="11.7109375" style="36" customWidth="1"/>
    <col min="15199" max="15244" width="8.42578125" style="36" customWidth="1"/>
    <col min="15245" max="15245" width="8" style="36" customWidth="1"/>
    <col min="15246" max="15280" width="8.42578125" style="36" customWidth="1"/>
    <col min="15281" max="15281" width="12.85546875" style="36" customWidth="1"/>
    <col min="15282" max="15283" width="14.5703125" style="36" customWidth="1"/>
    <col min="15284" max="15284" width="14.28515625" style="36" customWidth="1"/>
    <col min="15285" max="15285" width="13.7109375" style="36" customWidth="1"/>
    <col min="15286" max="15286" width="13.85546875" style="36" customWidth="1"/>
    <col min="15287" max="15297" width="9.140625" style="36" customWidth="1"/>
    <col min="15298" max="15451" width="9.140625" style="36"/>
    <col min="15452" max="15452" width="7.140625" style="36" customWidth="1"/>
    <col min="15453" max="15453" width="87" style="36" customWidth="1"/>
    <col min="15454" max="15454" width="11.7109375" style="36" customWidth="1"/>
    <col min="15455" max="15500" width="8.42578125" style="36" customWidth="1"/>
    <col min="15501" max="15501" width="8" style="36" customWidth="1"/>
    <col min="15502" max="15536" width="8.42578125" style="36" customWidth="1"/>
    <col min="15537" max="15537" width="12.85546875" style="36" customWidth="1"/>
    <col min="15538" max="15539" width="14.5703125" style="36" customWidth="1"/>
    <col min="15540" max="15540" width="14.28515625" style="36" customWidth="1"/>
    <col min="15541" max="15541" width="13.7109375" style="36" customWidth="1"/>
    <col min="15542" max="15542" width="13.85546875" style="36" customWidth="1"/>
    <col min="15543" max="15553" width="9.140625" style="36" customWidth="1"/>
    <col min="15554" max="15707" width="9.140625" style="36"/>
    <col min="15708" max="15708" width="7.140625" style="36" customWidth="1"/>
    <col min="15709" max="15709" width="87" style="36" customWidth="1"/>
    <col min="15710" max="15710" width="11.7109375" style="36" customWidth="1"/>
    <col min="15711" max="15756" width="8.42578125" style="36" customWidth="1"/>
    <col min="15757" max="15757" width="8" style="36" customWidth="1"/>
    <col min="15758" max="15792" width="8.42578125" style="36" customWidth="1"/>
    <col min="15793" max="15793" width="12.85546875" style="36" customWidth="1"/>
    <col min="15794" max="15795" width="14.5703125" style="36" customWidth="1"/>
    <col min="15796" max="15796" width="14.28515625" style="36" customWidth="1"/>
    <col min="15797" max="15797" width="13.7109375" style="36" customWidth="1"/>
    <col min="15798" max="15798" width="13.85546875" style="36" customWidth="1"/>
    <col min="15799" max="15809" width="9.140625" style="36" customWidth="1"/>
    <col min="15810" max="15963" width="9.140625" style="36"/>
    <col min="15964" max="15964" width="7.140625" style="36" customWidth="1"/>
    <col min="15965" max="15965" width="87" style="36" customWidth="1"/>
    <col min="15966" max="15966" width="11.7109375" style="36" customWidth="1"/>
    <col min="15967" max="16012" width="8.42578125" style="36" customWidth="1"/>
    <col min="16013" max="16013" width="8" style="36" customWidth="1"/>
    <col min="16014" max="16048" width="8.42578125" style="36" customWidth="1"/>
    <col min="16049" max="16049" width="12.85546875" style="36" customWidth="1"/>
    <col min="16050" max="16051" width="14.5703125" style="36" customWidth="1"/>
    <col min="16052" max="16052" width="14.28515625" style="36" customWidth="1"/>
    <col min="16053" max="16053" width="13.7109375" style="36" customWidth="1"/>
    <col min="16054" max="16054" width="13.85546875" style="36" customWidth="1"/>
    <col min="16055" max="16065" width="9.140625" style="36" customWidth="1"/>
    <col min="16066" max="16219" width="9.140625" style="36"/>
    <col min="16220" max="16220" width="7.140625" style="36" customWidth="1"/>
    <col min="16221" max="16221" width="87" style="36" customWidth="1"/>
    <col min="16222" max="16222" width="11.7109375" style="36" customWidth="1"/>
    <col min="16223" max="16268" width="8.42578125" style="36" customWidth="1"/>
    <col min="16269" max="16269" width="8" style="36" customWidth="1"/>
    <col min="16270" max="16304" width="8.42578125" style="36" customWidth="1"/>
    <col min="16305" max="16305" width="12.85546875" style="36" customWidth="1"/>
    <col min="16306" max="16307" width="14.5703125" style="36" customWidth="1"/>
    <col min="16308" max="16308" width="14.28515625" style="36" customWidth="1"/>
    <col min="16309" max="16309" width="13.7109375" style="36" customWidth="1"/>
    <col min="16310" max="16310" width="13.85546875" style="36" customWidth="1"/>
    <col min="16311" max="16321" width="9.140625" style="36" customWidth="1"/>
    <col min="16322" max="16384" width="9.140625" style="36"/>
  </cols>
  <sheetData>
    <row r="1" spans="1:184" ht="20.25" customHeight="1" x14ac:dyDescent="0.25">
      <c r="A1" s="580" t="s">
        <v>585</v>
      </c>
      <c r="B1" s="580"/>
      <c r="C1" s="580"/>
      <c r="D1" s="580"/>
      <c r="E1" s="580"/>
      <c r="F1" s="580"/>
      <c r="G1" s="580"/>
      <c r="H1" s="580"/>
      <c r="I1" s="580"/>
      <c r="J1" s="580"/>
      <c r="K1" s="580"/>
      <c r="L1" s="580"/>
      <c r="M1" s="580"/>
      <c r="N1" s="601"/>
      <c r="O1" s="601"/>
      <c r="P1" s="601"/>
      <c r="Q1" s="601"/>
      <c r="R1" s="601"/>
      <c r="S1" s="601"/>
      <c r="T1" s="601"/>
      <c r="U1" s="601"/>
      <c r="V1" s="601"/>
      <c r="W1" s="601"/>
      <c r="X1" s="601"/>
      <c r="Y1" s="601"/>
      <c r="Z1" s="601"/>
      <c r="AA1" s="601"/>
      <c r="AB1" s="601"/>
      <c r="AC1" s="601"/>
      <c r="AD1" s="601"/>
      <c r="AE1" s="601"/>
      <c r="AF1" s="604"/>
      <c r="AG1" s="604"/>
      <c r="AH1" s="604"/>
      <c r="AI1" s="604"/>
      <c r="AJ1" s="604"/>
      <c r="AK1" s="604"/>
      <c r="AL1" s="604"/>
      <c r="AM1" s="604"/>
      <c r="AN1" s="596"/>
      <c r="AO1" s="596"/>
      <c r="AP1" s="596"/>
      <c r="AQ1" s="596"/>
      <c r="AR1" s="596"/>
      <c r="AS1" s="596"/>
      <c r="AT1" s="600"/>
      <c r="AU1" s="600"/>
      <c r="AV1" s="600"/>
      <c r="AW1" s="600"/>
      <c r="AX1" s="600"/>
      <c r="AY1" s="600"/>
      <c r="AZ1" s="596"/>
      <c r="BA1" s="596"/>
      <c r="BB1" s="596"/>
      <c r="BC1" s="596"/>
      <c r="BD1" s="596"/>
      <c r="BE1" s="596"/>
      <c r="BF1" s="596"/>
      <c r="BG1" s="596"/>
      <c r="BH1" s="598"/>
      <c r="BI1" s="598"/>
      <c r="BJ1" s="598"/>
      <c r="BK1" s="598"/>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GA1" s="6"/>
    </row>
    <row r="2" spans="1:184" ht="12.75" customHeight="1" x14ac:dyDescent="0.25">
      <c r="A2" s="580"/>
      <c r="B2" s="580"/>
      <c r="C2" s="580"/>
      <c r="D2" s="580"/>
      <c r="E2" s="580"/>
      <c r="F2" s="580"/>
      <c r="G2" s="580"/>
      <c r="H2" s="580"/>
      <c r="I2" s="580"/>
      <c r="J2" s="580"/>
      <c r="K2" s="580"/>
      <c r="L2" s="580"/>
      <c r="M2" s="580"/>
      <c r="N2" s="601"/>
      <c r="O2" s="601"/>
      <c r="P2" s="601"/>
      <c r="Q2" s="601"/>
      <c r="R2" s="601"/>
      <c r="S2" s="601"/>
      <c r="T2" s="601"/>
      <c r="U2" s="601"/>
      <c r="V2" s="601"/>
      <c r="W2" s="601"/>
      <c r="X2" s="601"/>
      <c r="Y2" s="601"/>
      <c r="Z2" s="601"/>
      <c r="AA2" s="601"/>
      <c r="AB2" s="601"/>
      <c r="AC2" s="601"/>
      <c r="AD2" s="601"/>
      <c r="AE2" s="601"/>
      <c r="AF2" s="604"/>
      <c r="AG2" s="604"/>
      <c r="AH2" s="604"/>
      <c r="AI2" s="604"/>
      <c r="AJ2" s="604"/>
      <c r="AK2" s="604"/>
      <c r="AL2" s="604"/>
      <c r="AM2" s="604"/>
      <c r="AN2" s="596"/>
      <c r="AO2" s="596"/>
      <c r="AP2" s="596"/>
      <c r="AQ2" s="596"/>
      <c r="AR2" s="596"/>
      <c r="AS2" s="596"/>
      <c r="AT2" s="600"/>
      <c r="AU2" s="600"/>
      <c r="AV2" s="600"/>
      <c r="AW2" s="600"/>
      <c r="AX2" s="600"/>
      <c r="AY2" s="600"/>
      <c r="AZ2" s="596"/>
      <c r="BA2" s="596"/>
      <c r="BB2" s="596"/>
      <c r="BC2" s="596"/>
      <c r="BD2" s="596"/>
      <c r="BE2" s="596"/>
      <c r="BF2" s="596"/>
      <c r="BG2" s="596"/>
      <c r="BH2" s="598"/>
      <c r="BI2" s="598"/>
      <c r="BJ2" s="598"/>
      <c r="BK2" s="598"/>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c r="DQ2" s="600"/>
      <c r="DR2" s="600"/>
      <c r="DS2" s="600"/>
      <c r="DT2" s="600"/>
      <c r="DU2" s="600"/>
      <c r="DV2" s="600"/>
      <c r="DW2" s="600"/>
      <c r="DX2" s="600"/>
      <c r="DY2" s="600"/>
      <c r="DZ2" s="600"/>
      <c r="EA2" s="600"/>
      <c r="EB2" s="600"/>
      <c r="EC2" s="600"/>
      <c r="ED2" s="600"/>
      <c r="EE2" s="600"/>
      <c r="EF2" s="600"/>
      <c r="EG2" s="600"/>
      <c r="EH2" s="600"/>
      <c r="EI2" s="600"/>
      <c r="EJ2" s="600"/>
      <c r="EK2" s="600"/>
      <c r="EL2" s="600"/>
      <c r="EM2" s="600"/>
      <c r="EN2" s="600"/>
      <c r="EO2" s="600"/>
      <c r="EP2" s="600"/>
      <c r="EQ2" s="600"/>
      <c r="ER2" s="600"/>
      <c r="ES2" s="600"/>
      <c r="ET2" s="600"/>
      <c r="EU2" s="600"/>
      <c r="EV2" s="600"/>
      <c r="EW2" s="600"/>
      <c r="GA2" s="2"/>
    </row>
    <row r="3" spans="1:184" ht="19.5" customHeight="1" thickBot="1" x14ac:dyDescent="0.3">
      <c r="A3" s="581"/>
      <c r="B3" s="581"/>
      <c r="C3" s="581"/>
      <c r="D3" s="581"/>
      <c r="E3" s="581"/>
      <c r="F3" s="582"/>
      <c r="G3" s="582"/>
      <c r="H3" s="582"/>
      <c r="I3" s="582"/>
      <c r="J3" s="582"/>
      <c r="K3" s="582"/>
      <c r="L3" s="582"/>
      <c r="M3" s="582"/>
      <c r="N3" s="602"/>
      <c r="O3" s="602"/>
      <c r="P3" s="602"/>
      <c r="Q3" s="602"/>
      <c r="R3" s="602"/>
      <c r="S3" s="602"/>
      <c r="T3" s="602"/>
      <c r="U3" s="603"/>
      <c r="V3" s="603"/>
      <c r="W3" s="603"/>
      <c r="X3" s="603"/>
      <c r="Y3" s="603"/>
      <c r="Z3" s="603"/>
      <c r="AA3" s="603"/>
      <c r="AB3" s="603"/>
      <c r="AC3" s="603"/>
      <c r="AD3" s="603"/>
      <c r="AE3" s="603"/>
      <c r="AF3" s="605"/>
      <c r="AG3" s="605"/>
      <c r="AH3" s="605"/>
      <c r="AI3" s="605"/>
      <c r="AJ3" s="605"/>
      <c r="AK3" s="605"/>
      <c r="AL3" s="605"/>
      <c r="AM3" s="605"/>
      <c r="AN3" s="597"/>
      <c r="AO3" s="597"/>
      <c r="AP3" s="597"/>
      <c r="AQ3" s="597"/>
      <c r="AR3" s="597"/>
      <c r="AS3" s="597"/>
      <c r="AT3" s="597"/>
      <c r="AU3" s="597"/>
      <c r="AV3" s="597"/>
      <c r="AW3" s="597"/>
      <c r="AX3" s="597"/>
      <c r="AY3" s="597"/>
      <c r="AZ3" s="597"/>
      <c r="BA3" s="597"/>
      <c r="BB3" s="597"/>
      <c r="BC3" s="597"/>
      <c r="BD3" s="597"/>
      <c r="BE3" s="597"/>
      <c r="BF3" s="597"/>
      <c r="BG3" s="597"/>
      <c r="BH3" s="599"/>
      <c r="BI3" s="599"/>
      <c r="BJ3" s="599"/>
      <c r="BK3" s="599"/>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7"/>
      <c r="ED3" s="597"/>
      <c r="EE3" s="597"/>
      <c r="EF3" s="597"/>
      <c r="EG3" s="597"/>
      <c r="EH3" s="597"/>
      <c r="EI3" s="597"/>
      <c r="EJ3" s="597"/>
      <c r="EK3" s="597"/>
      <c r="EL3" s="597"/>
      <c r="EM3" s="597"/>
      <c r="EN3" s="597"/>
      <c r="EO3" s="597"/>
      <c r="EP3" s="597"/>
      <c r="EQ3" s="597"/>
      <c r="ER3" s="597"/>
      <c r="ES3" s="597"/>
      <c r="ET3" s="597"/>
      <c r="EU3" s="597"/>
      <c r="EV3" s="597"/>
      <c r="EW3" s="5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6"/>
    </row>
    <row r="4" spans="1:184" ht="36.75" customHeight="1" x14ac:dyDescent="0.25">
      <c r="A4" s="583" t="s">
        <v>1160</v>
      </c>
      <c r="B4" s="584"/>
      <c r="C4" s="584"/>
      <c r="D4" s="584"/>
      <c r="E4" s="584"/>
      <c r="F4" s="557" t="s">
        <v>1177</v>
      </c>
      <c r="G4" s="558"/>
      <c r="H4" s="558"/>
      <c r="I4" s="558"/>
      <c r="J4" s="558"/>
      <c r="K4" s="558"/>
      <c r="L4" s="558"/>
      <c r="M4" s="558"/>
      <c r="N4" s="558"/>
      <c r="O4" s="558"/>
      <c r="P4" s="558"/>
      <c r="Q4" s="558"/>
      <c r="R4" s="558"/>
      <c r="S4" s="558"/>
      <c r="T4" s="558"/>
      <c r="U4" s="558"/>
      <c r="V4" s="558"/>
      <c r="W4" s="558"/>
      <c r="X4" s="558"/>
      <c r="Y4" s="558"/>
      <c r="Z4" s="558"/>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0"/>
      <c r="FW4" s="520"/>
      <c r="FX4" s="520"/>
      <c r="FY4" s="520"/>
      <c r="FZ4" s="520"/>
      <c r="GA4" s="521"/>
      <c r="GB4" s="573" t="s">
        <v>1161</v>
      </c>
    </row>
    <row r="5" spans="1:184" ht="19.5" customHeight="1" thickBot="1" x14ac:dyDescent="0.3">
      <c r="A5" s="512"/>
      <c r="B5" s="509"/>
      <c r="C5" s="522"/>
      <c r="D5" s="512"/>
      <c r="E5" s="512"/>
      <c r="F5" s="557"/>
      <c r="G5" s="558"/>
      <c r="H5" s="558"/>
      <c r="I5" s="558"/>
      <c r="J5" s="558"/>
      <c r="K5" s="558"/>
      <c r="L5" s="558"/>
      <c r="M5" s="558"/>
      <c r="N5" s="558"/>
      <c r="O5" s="558"/>
      <c r="P5" s="558"/>
      <c r="Q5" s="558"/>
      <c r="R5" s="558"/>
      <c r="S5" s="558"/>
      <c r="T5" s="558"/>
      <c r="U5" s="558"/>
      <c r="V5" s="558"/>
      <c r="W5" s="558"/>
      <c r="X5" s="558"/>
      <c r="Y5" s="558"/>
      <c r="Z5" s="558"/>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M5" s="523"/>
      <c r="EN5" s="523"/>
      <c r="EO5" s="523"/>
      <c r="EP5" s="523"/>
      <c r="EQ5" s="523"/>
      <c r="ER5" s="523"/>
      <c r="ES5" s="523"/>
      <c r="ET5" s="523"/>
      <c r="EU5" s="523"/>
      <c r="EV5" s="523"/>
      <c r="EW5" s="523"/>
      <c r="EX5" s="523"/>
      <c r="EY5" s="523"/>
      <c r="EZ5" s="523"/>
      <c r="FA5" s="523"/>
      <c r="FB5" s="523"/>
      <c r="FC5" s="523"/>
      <c r="FD5" s="523"/>
      <c r="FE5" s="523"/>
      <c r="FF5" s="523"/>
      <c r="FG5" s="523"/>
      <c r="FH5" s="523"/>
      <c r="FI5" s="523"/>
      <c r="FJ5" s="523"/>
      <c r="FK5" s="523"/>
      <c r="FL5" s="523"/>
      <c r="FM5" s="523"/>
      <c r="FN5" s="523"/>
      <c r="FO5" s="523"/>
      <c r="FP5" s="523"/>
      <c r="FQ5" s="523"/>
      <c r="FR5" s="523"/>
      <c r="FS5" s="523"/>
      <c r="FT5" s="523"/>
      <c r="FU5" s="523"/>
      <c r="FV5" s="523"/>
      <c r="FW5" s="523"/>
      <c r="FX5" s="523"/>
      <c r="FY5" s="523"/>
      <c r="FZ5" s="523"/>
      <c r="GA5" s="524"/>
      <c r="GB5" s="574"/>
    </row>
    <row r="6" spans="1:184" s="6" customFormat="1" ht="14.25" customHeight="1" x14ac:dyDescent="0.2">
      <c r="A6" s="585" t="s">
        <v>0</v>
      </c>
      <c r="B6" s="587" t="s">
        <v>1005</v>
      </c>
      <c r="C6" s="589" t="s">
        <v>1004</v>
      </c>
      <c r="D6" s="576" t="s">
        <v>1</v>
      </c>
      <c r="E6" s="578" t="s">
        <v>2</v>
      </c>
      <c r="F6" s="466" t="s">
        <v>3</v>
      </c>
      <c r="G6" s="475" t="s">
        <v>3</v>
      </c>
      <c r="H6" s="475" t="s">
        <v>3</v>
      </c>
      <c r="I6" s="519" t="s">
        <v>3</v>
      </c>
      <c r="J6" s="466" t="s">
        <v>3</v>
      </c>
      <c r="K6" s="475" t="s">
        <v>3</v>
      </c>
      <c r="L6" s="475" t="s">
        <v>3</v>
      </c>
      <c r="M6" s="475" t="s">
        <v>3</v>
      </c>
      <c r="N6" s="519" t="s">
        <v>3</v>
      </c>
      <c r="O6" s="466" t="s">
        <v>3</v>
      </c>
      <c r="P6" s="475" t="s">
        <v>3</v>
      </c>
      <c r="Q6" s="475" t="s">
        <v>3</v>
      </c>
      <c r="R6" s="475" t="s">
        <v>3</v>
      </c>
      <c r="S6" s="519" t="s">
        <v>3</v>
      </c>
      <c r="T6" s="466" t="s">
        <v>3</v>
      </c>
      <c r="U6" s="4" t="s">
        <v>3</v>
      </c>
      <c r="V6" s="5" t="s">
        <v>3</v>
      </c>
      <c r="W6" s="3" t="s">
        <v>3</v>
      </c>
      <c r="X6" s="5" t="s">
        <v>3</v>
      </c>
      <c r="Y6" s="122" t="s">
        <v>3</v>
      </c>
      <c r="Z6" s="122" t="s">
        <v>3</v>
      </c>
      <c r="AA6" s="3" t="s">
        <v>3</v>
      </c>
      <c r="AB6" s="5" t="s">
        <v>3</v>
      </c>
      <c r="AC6" s="3" t="s">
        <v>3</v>
      </c>
      <c r="AD6" s="4" t="s">
        <v>3</v>
      </c>
      <c r="AE6" s="5" t="s">
        <v>3</v>
      </c>
      <c r="AF6" s="3" t="s">
        <v>3</v>
      </c>
      <c r="AG6" s="5" t="s">
        <v>3</v>
      </c>
      <c r="AH6" s="122" t="s">
        <v>3</v>
      </c>
      <c r="AI6" s="122" t="s">
        <v>3</v>
      </c>
      <c r="AJ6" s="122" t="s">
        <v>3</v>
      </c>
      <c r="AK6" s="3" t="s">
        <v>3</v>
      </c>
      <c r="AL6" s="5" t="s">
        <v>3</v>
      </c>
      <c r="AM6" s="3" t="s">
        <v>3</v>
      </c>
      <c r="AN6" s="5" t="s">
        <v>3</v>
      </c>
      <c r="AO6" s="3" t="s">
        <v>3</v>
      </c>
      <c r="AP6" s="4" t="s">
        <v>3</v>
      </c>
      <c r="AQ6" s="4" t="s">
        <v>3</v>
      </c>
      <c r="AR6" s="5" t="s">
        <v>3</v>
      </c>
      <c r="AS6" s="3" t="s">
        <v>3</v>
      </c>
      <c r="AT6" s="5" t="s">
        <v>3</v>
      </c>
      <c r="AU6" s="3" t="s">
        <v>3</v>
      </c>
      <c r="AV6" s="5" t="s">
        <v>3</v>
      </c>
      <c r="AW6" s="3" t="s">
        <v>3</v>
      </c>
      <c r="AX6" s="5" t="s">
        <v>3</v>
      </c>
      <c r="AY6" s="3" t="s">
        <v>3</v>
      </c>
      <c r="AZ6" s="5" t="s">
        <v>3</v>
      </c>
      <c r="BA6" s="3" t="s">
        <v>3</v>
      </c>
      <c r="BB6" s="5" t="s">
        <v>3</v>
      </c>
      <c r="BC6" s="3" t="s">
        <v>3</v>
      </c>
      <c r="BD6" s="4" t="s">
        <v>3</v>
      </c>
      <c r="BE6" s="4" t="s">
        <v>3</v>
      </c>
      <c r="BF6" s="5" t="s">
        <v>3</v>
      </c>
      <c r="BG6" s="3" t="s">
        <v>3</v>
      </c>
      <c r="BH6" s="4" t="s">
        <v>3</v>
      </c>
      <c r="BI6" s="4" t="s">
        <v>3</v>
      </c>
      <c r="BJ6" s="5" t="s">
        <v>3</v>
      </c>
      <c r="BK6" s="122" t="s">
        <v>3</v>
      </c>
      <c r="BL6" s="122" t="s">
        <v>3</v>
      </c>
      <c r="BM6" s="3" t="s">
        <v>3</v>
      </c>
      <c r="BN6" s="4" t="s">
        <v>3</v>
      </c>
      <c r="BO6" s="5" t="s">
        <v>3</v>
      </c>
      <c r="BP6" s="3" t="s">
        <v>3</v>
      </c>
      <c r="BQ6" s="4" t="s">
        <v>3</v>
      </c>
      <c r="BR6" s="4" t="s">
        <v>3</v>
      </c>
      <c r="BS6" s="134" t="s">
        <v>3</v>
      </c>
      <c r="BT6" s="122" t="s">
        <v>3</v>
      </c>
      <c r="BU6" s="3" t="s">
        <v>3</v>
      </c>
      <c r="BV6" s="5" t="s">
        <v>3</v>
      </c>
      <c r="BW6" s="3" t="s">
        <v>3</v>
      </c>
      <c r="BX6" s="4" t="s">
        <v>3</v>
      </c>
      <c r="BY6" s="5" t="s">
        <v>3</v>
      </c>
      <c r="BZ6" s="3" t="s">
        <v>3</v>
      </c>
      <c r="CA6" s="115" t="s">
        <v>3</v>
      </c>
      <c r="CB6" s="4" t="s">
        <v>3</v>
      </c>
      <c r="CC6" s="4" t="s">
        <v>3</v>
      </c>
      <c r="CD6" s="4" t="s">
        <v>3</v>
      </c>
      <c r="CE6" s="4" t="s">
        <v>3</v>
      </c>
      <c r="CF6" s="5" t="s">
        <v>3</v>
      </c>
      <c r="CG6" s="122" t="s">
        <v>3</v>
      </c>
      <c r="CH6" s="122" t="s">
        <v>3</v>
      </c>
      <c r="CI6" s="3" t="s">
        <v>3</v>
      </c>
      <c r="CJ6" s="5" t="s">
        <v>3</v>
      </c>
      <c r="CK6" s="3" t="s">
        <v>3</v>
      </c>
      <c r="CL6" s="5" t="s">
        <v>3</v>
      </c>
      <c r="CM6" s="122" t="s">
        <v>3</v>
      </c>
      <c r="CN6" s="122" t="s">
        <v>3</v>
      </c>
      <c r="CO6" s="122" t="s">
        <v>3</v>
      </c>
      <c r="CP6" s="3" t="s">
        <v>3</v>
      </c>
      <c r="CQ6" s="115" t="s">
        <v>3</v>
      </c>
      <c r="CR6" s="134" t="s">
        <v>3</v>
      </c>
      <c r="CS6" s="3" t="s">
        <v>3</v>
      </c>
      <c r="CT6" s="5" t="s">
        <v>3</v>
      </c>
      <c r="CU6" s="3" t="s">
        <v>3</v>
      </c>
      <c r="CV6" s="5" t="s">
        <v>3</v>
      </c>
      <c r="CW6" s="3" t="s">
        <v>3</v>
      </c>
      <c r="CX6" s="5" t="s">
        <v>3</v>
      </c>
      <c r="CY6" s="3" t="s">
        <v>3</v>
      </c>
      <c r="CZ6" s="4" t="s">
        <v>3</v>
      </c>
      <c r="DA6" s="4" t="s">
        <v>3</v>
      </c>
      <c r="DB6" s="4" t="s">
        <v>3</v>
      </c>
      <c r="DC6" s="4" t="s">
        <v>3</v>
      </c>
      <c r="DD6" s="4" t="s">
        <v>3</v>
      </c>
      <c r="DE6" s="5" t="s">
        <v>3</v>
      </c>
      <c r="DF6" s="3" t="s">
        <v>3</v>
      </c>
      <c r="DG6" s="4" t="s">
        <v>3</v>
      </c>
      <c r="DH6" s="4" t="s">
        <v>3</v>
      </c>
      <c r="DI6" s="4" t="s">
        <v>3</v>
      </c>
      <c r="DJ6" s="4" t="s">
        <v>3</v>
      </c>
      <c r="DK6" s="4" t="s">
        <v>3</v>
      </c>
      <c r="DL6" s="5" t="s">
        <v>3</v>
      </c>
      <c r="DM6" s="3" t="s">
        <v>3</v>
      </c>
      <c r="DN6" s="4" t="s">
        <v>3</v>
      </c>
      <c r="DO6" s="4" t="s">
        <v>3</v>
      </c>
      <c r="DP6" s="4" t="s">
        <v>3</v>
      </c>
      <c r="DQ6" s="4" t="s">
        <v>3</v>
      </c>
      <c r="DR6" s="4" t="s">
        <v>3</v>
      </c>
      <c r="DS6" s="5" t="s">
        <v>3</v>
      </c>
      <c r="DT6" s="3" t="s">
        <v>3</v>
      </c>
      <c r="DU6" s="4" t="s">
        <v>3</v>
      </c>
      <c r="DV6" s="4" t="s">
        <v>3</v>
      </c>
      <c r="DW6" s="4" t="s">
        <v>3</v>
      </c>
      <c r="DX6" s="4" t="s">
        <v>3</v>
      </c>
      <c r="DY6" s="4" t="s">
        <v>3</v>
      </c>
      <c r="DZ6" s="5" t="s">
        <v>3</v>
      </c>
      <c r="EA6" s="3" t="s">
        <v>3</v>
      </c>
      <c r="EB6" s="115" t="s">
        <v>3</v>
      </c>
      <c r="EC6" s="115" t="s">
        <v>3</v>
      </c>
      <c r="ED6" s="115" t="s">
        <v>3</v>
      </c>
      <c r="EE6" s="115" t="s">
        <v>3</v>
      </c>
      <c r="EF6" s="115" t="s">
        <v>3</v>
      </c>
      <c r="EG6" s="134" t="s">
        <v>3</v>
      </c>
      <c r="EH6" s="3" t="s">
        <v>3</v>
      </c>
      <c r="EI6" s="115" t="s">
        <v>3</v>
      </c>
      <c r="EJ6" s="115" t="s">
        <v>3</v>
      </c>
      <c r="EK6" s="115" t="s">
        <v>3</v>
      </c>
      <c r="EL6" s="115" t="s">
        <v>3</v>
      </c>
      <c r="EM6" s="115" t="s">
        <v>3</v>
      </c>
      <c r="EN6" s="134" t="s">
        <v>3</v>
      </c>
      <c r="EO6" s="122" t="s">
        <v>3</v>
      </c>
      <c r="EP6" s="122" t="s">
        <v>3</v>
      </c>
      <c r="EQ6" s="122" t="s">
        <v>3</v>
      </c>
      <c r="ER6" s="122" t="s">
        <v>3</v>
      </c>
      <c r="ES6" s="115" t="s">
        <v>3</v>
      </c>
      <c r="ET6" s="115" t="s">
        <v>3</v>
      </c>
      <c r="EU6" s="115" t="s">
        <v>3</v>
      </c>
      <c r="EV6" s="115" t="s">
        <v>3</v>
      </c>
      <c r="EW6" s="4" t="s">
        <v>3</v>
      </c>
      <c r="EX6" s="4" t="s">
        <v>3</v>
      </c>
      <c r="EY6" s="4" t="s">
        <v>3</v>
      </c>
      <c r="EZ6" s="4" t="s">
        <v>3</v>
      </c>
      <c r="FA6" s="4" t="s">
        <v>3</v>
      </c>
      <c r="FB6" s="4" t="s">
        <v>3</v>
      </c>
      <c r="FC6" s="4" t="s">
        <v>3</v>
      </c>
      <c r="FD6" s="4" t="s">
        <v>3</v>
      </c>
      <c r="FE6" s="4" t="s">
        <v>3</v>
      </c>
      <c r="FF6" s="4" t="s">
        <v>3</v>
      </c>
      <c r="FG6" s="4" t="s">
        <v>3</v>
      </c>
      <c r="FH6" s="4" t="s">
        <v>3</v>
      </c>
      <c r="FI6" s="4" t="s">
        <v>3</v>
      </c>
      <c r="FJ6" s="4" t="s">
        <v>3</v>
      </c>
      <c r="FK6" s="4" t="s">
        <v>3</v>
      </c>
      <c r="FL6" s="4" t="s">
        <v>3</v>
      </c>
      <c r="FM6" s="4" t="s">
        <v>3</v>
      </c>
      <c r="FN6" s="4" t="s">
        <v>3</v>
      </c>
      <c r="FO6" s="4" t="s">
        <v>3</v>
      </c>
      <c r="FP6" s="4" t="s">
        <v>3</v>
      </c>
      <c r="FQ6" s="4" t="s">
        <v>3</v>
      </c>
      <c r="FR6" s="4" t="s">
        <v>3</v>
      </c>
      <c r="FS6" s="4" t="s">
        <v>3</v>
      </c>
      <c r="FT6" s="4" t="s">
        <v>3</v>
      </c>
      <c r="FU6" s="4" t="s">
        <v>3</v>
      </c>
      <c r="FV6" s="4" t="s">
        <v>3</v>
      </c>
      <c r="FW6" s="4" t="s">
        <v>3</v>
      </c>
      <c r="FX6" s="4" t="s">
        <v>3</v>
      </c>
      <c r="FY6" s="4" t="s">
        <v>3</v>
      </c>
      <c r="FZ6" s="4" t="s">
        <v>3</v>
      </c>
      <c r="GA6" s="594" t="s">
        <v>4</v>
      </c>
      <c r="GB6" s="574"/>
    </row>
    <row r="7" spans="1:184" s="6" customFormat="1" ht="42" customHeight="1" thickBot="1" x14ac:dyDescent="0.25">
      <c r="A7" s="586"/>
      <c r="B7" s="588"/>
      <c r="C7" s="588"/>
      <c r="D7" s="577"/>
      <c r="E7" s="579"/>
      <c r="F7" s="7">
        <v>1</v>
      </c>
      <c r="G7" s="8">
        <v>2</v>
      </c>
      <c r="H7" s="8">
        <v>3</v>
      </c>
      <c r="I7" s="9">
        <v>4</v>
      </c>
      <c r="J7" s="7">
        <v>5</v>
      </c>
      <c r="K7" s="8">
        <v>6</v>
      </c>
      <c r="L7" s="8">
        <v>7</v>
      </c>
      <c r="M7" s="8">
        <v>8</v>
      </c>
      <c r="N7" s="9">
        <v>9</v>
      </c>
      <c r="O7" s="7">
        <v>10</v>
      </c>
      <c r="P7" s="8">
        <v>11</v>
      </c>
      <c r="Q7" s="8">
        <v>12</v>
      </c>
      <c r="R7" s="8">
        <v>13</v>
      </c>
      <c r="S7" s="9">
        <v>14</v>
      </c>
      <c r="T7" s="7">
        <v>15</v>
      </c>
      <c r="U7" s="8">
        <v>16</v>
      </c>
      <c r="V7" s="9">
        <v>17</v>
      </c>
      <c r="W7" s="7">
        <v>18</v>
      </c>
      <c r="X7" s="9">
        <v>19</v>
      </c>
      <c r="Y7" s="123">
        <v>20</v>
      </c>
      <c r="Z7" s="123">
        <v>21</v>
      </c>
      <c r="AA7" s="7">
        <v>22</v>
      </c>
      <c r="AB7" s="9">
        <v>23</v>
      </c>
      <c r="AC7" s="7">
        <v>24</v>
      </c>
      <c r="AD7" s="8">
        <v>25</v>
      </c>
      <c r="AE7" s="9">
        <v>26</v>
      </c>
      <c r="AF7" s="7">
        <v>27</v>
      </c>
      <c r="AG7" s="9">
        <v>28</v>
      </c>
      <c r="AH7" s="123">
        <v>29</v>
      </c>
      <c r="AI7" s="123">
        <v>30</v>
      </c>
      <c r="AJ7" s="123">
        <v>31</v>
      </c>
      <c r="AK7" s="7">
        <v>32</v>
      </c>
      <c r="AL7" s="9">
        <v>33</v>
      </c>
      <c r="AM7" s="7">
        <v>34</v>
      </c>
      <c r="AN7" s="9">
        <v>35</v>
      </c>
      <c r="AO7" s="7">
        <v>36</v>
      </c>
      <c r="AP7" s="8">
        <v>37</v>
      </c>
      <c r="AQ7" s="8">
        <v>38</v>
      </c>
      <c r="AR7" s="9">
        <v>39</v>
      </c>
      <c r="AS7" s="7">
        <v>40</v>
      </c>
      <c r="AT7" s="9">
        <v>41</v>
      </c>
      <c r="AU7" s="7">
        <v>42</v>
      </c>
      <c r="AV7" s="9">
        <v>43</v>
      </c>
      <c r="AW7" s="7">
        <v>44</v>
      </c>
      <c r="AX7" s="9">
        <v>45</v>
      </c>
      <c r="AY7" s="7">
        <v>46</v>
      </c>
      <c r="AZ7" s="9">
        <v>47</v>
      </c>
      <c r="BA7" s="7">
        <v>48</v>
      </c>
      <c r="BB7" s="9">
        <v>49</v>
      </c>
      <c r="BC7" s="7">
        <v>50</v>
      </c>
      <c r="BD7" s="8">
        <v>51</v>
      </c>
      <c r="BE7" s="8">
        <v>52</v>
      </c>
      <c r="BF7" s="9">
        <v>53</v>
      </c>
      <c r="BG7" s="7">
        <v>54</v>
      </c>
      <c r="BH7" s="8">
        <v>55</v>
      </c>
      <c r="BI7" s="8">
        <v>56</v>
      </c>
      <c r="BJ7" s="9">
        <v>57</v>
      </c>
      <c r="BK7" s="123">
        <v>58</v>
      </c>
      <c r="BL7" s="123">
        <v>59</v>
      </c>
      <c r="BM7" s="7">
        <v>60</v>
      </c>
      <c r="BN7" s="8">
        <v>61</v>
      </c>
      <c r="BO7" s="9">
        <v>62</v>
      </c>
      <c r="BP7" s="7">
        <v>63</v>
      </c>
      <c r="BQ7" s="8">
        <v>64</v>
      </c>
      <c r="BR7" s="8">
        <v>65</v>
      </c>
      <c r="BS7" s="141">
        <v>66</v>
      </c>
      <c r="BT7" s="123">
        <v>67</v>
      </c>
      <c r="BU7" s="7">
        <v>68</v>
      </c>
      <c r="BV7" s="9">
        <v>69</v>
      </c>
      <c r="BW7" s="7">
        <v>70</v>
      </c>
      <c r="BX7" s="8">
        <v>71</v>
      </c>
      <c r="BY7" s="9">
        <v>72</v>
      </c>
      <c r="BZ7" s="7">
        <v>73</v>
      </c>
      <c r="CA7" s="116">
        <v>74</v>
      </c>
      <c r="CB7" s="8">
        <v>75</v>
      </c>
      <c r="CC7" s="8">
        <v>76</v>
      </c>
      <c r="CD7" s="8">
        <v>77</v>
      </c>
      <c r="CE7" s="8">
        <v>78</v>
      </c>
      <c r="CF7" s="9">
        <v>79</v>
      </c>
      <c r="CG7" s="123">
        <v>80</v>
      </c>
      <c r="CH7" s="123">
        <v>81</v>
      </c>
      <c r="CI7" s="7">
        <v>82</v>
      </c>
      <c r="CJ7" s="9">
        <v>83</v>
      </c>
      <c r="CK7" s="7">
        <v>84</v>
      </c>
      <c r="CL7" s="9">
        <v>85</v>
      </c>
      <c r="CM7" s="123">
        <v>86</v>
      </c>
      <c r="CN7" s="123">
        <v>87</v>
      </c>
      <c r="CO7" s="123">
        <v>88</v>
      </c>
      <c r="CP7" s="7">
        <v>89</v>
      </c>
      <c r="CQ7" s="116">
        <v>90</v>
      </c>
      <c r="CR7" s="141">
        <v>91</v>
      </c>
      <c r="CS7" s="7">
        <v>92</v>
      </c>
      <c r="CT7" s="9">
        <v>93</v>
      </c>
      <c r="CU7" s="7">
        <v>94</v>
      </c>
      <c r="CV7" s="9">
        <v>95</v>
      </c>
      <c r="CW7" s="7">
        <v>96</v>
      </c>
      <c r="CX7" s="9">
        <v>97</v>
      </c>
      <c r="CY7" s="7">
        <v>98</v>
      </c>
      <c r="CZ7" s="8">
        <v>99</v>
      </c>
      <c r="DA7" s="8">
        <v>100</v>
      </c>
      <c r="DB7" s="8">
        <v>101</v>
      </c>
      <c r="DC7" s="8">
        <v>102</v>
      </c>
      <c r="DD7" s="8">
        <v>103</v>
      </c>
      <c r="DE7" s="9">
        <v>104</v>
      </c>
      <c r="DF7" s="7">
        <v>105</v>
      </c>
      <c r="DG7" s="8">
        <v>106</v>
      </c>
      <c r="DH7" s="8">
        <v>107</v>
      </c>
      <c r="DI7" s="8">
        <v>108</v>
      </c>
      <c r="DJ7" s="8">
        <v>109</v>
      </c>
      <c r="DK7" s="8">
        <v>110</v>
      </c>
      <c r="DL7" s="9">
        <v>111</v>
      </c>
      <c r="DM7" s="7">
        <v>112</v>
      </c>
      <c r="DN7" s="8">
        <v>113</v>
      </c>
      <c r="DO7" s="8">
        <v>114</v>
      </c>
      <c r="DP7" s="8">
        <v>115</v>
      </c>
      <c r="DQ7" s="8">
        <v>116</v>
      </c>
      <c r="DR7" s="8">
        <v>117</v>
      </c>
      <c r="DS7" s="9">
        <v>118</v>
      </c>
      <c r="DT7" s="7">
        <v>119</v>
      </c>
      <c r="DU7" s="8">
        <v>120</v>
      </c>
      <c r="DV7" s="8">
        <v>121</v>
      </c>
      <c r="DW7" s="8">
        <v>122</v>
      </c>
      <c r="DX7" s="8">
        <v>123</v>
      </c>
      <c r="DY7" s="8">
        <v>124</v>
      </c>
      <c r="DZ7" s="9">
        <v>125</v>
      </c>
      <c r="EA7" s="7">
        <v>126</v>
      </c>
      <c r="EB7" s="116">
        <v>127</v>
      </c>
      <c r="EC7" s="116">
        <v>128</v>
      </c>
      <c r="ED7" s="116">
        <v>129</v>
      </c>
      <c r="EE7" s="116">
        <v>130</v>
      </c>
      <c r="EF7" s="116">
        <v>131</v>
      </c>
      <c r="EG7" s="141">
        <v>132</v>
      </c>
      <c r="EH7" s="7">
        <v>133</v>
      </c>
      <c r="EI7" s="116">
        <v>134</v>
      </c>
      <c r="EJ7" s="116">
        <v>135</v>
      </c>
      <c r="EK7" s="116">
        <v>136</v>
      </c>
      <c r="EL7" s="116">
        <v>137</v>
      </c>
      <c r="EM7" s="116">
        <v>138</v>
      </c>
      <c r="EN7" s="141">
        <v>139</v>
      </c>
      <c r="EO7" s="123">
        <v>140</v>
      </c>
      <c r="EP7" s="123">
        <v>141</v>
      </c>
      <c r="EQ7" s="123">
        <v>142</v>
      </c>
      <c r="ER7" s="123">
        <v>143</v>
      </c>
      <c r="ES7" s="116">
        <v>144</v>
      </c>
      <c r="ET7" s="116">
        <v>145</v>
      </c>
      <c r="EU7" s="116">
        <v>146</v>
      </c>
      <c r="EV7" s="116">
        <v>147</v>
      </c>
      <c r="EW7" s="8">
        <v>148</v>
      </c>
      <c r="EX7" s="8">
        <v>149</v>
      </c>
      <c r="EY7" s="8">
        <v>150</v>
      </c>
      <c r="EZ7" s="8">
        <v>151</v>
      </c>
      <c r="FA7" s="8">
        <v>152</v>
      </c>
      <c r="FB7" s="8">
        <v>153</v>
      </c>
      <c r="FC7" s="8">
        <v>154</v>
      </c>
      <c r="FD7" s="8">
        <v>155</v>
      </c>
      <c r="FE7" s="8">
        <v>156</v>
      </c>
      <c r="FF7" s="8">
        <v>157</v>
      </c>
      <c r="FG7" s="8">
        <v>158</v>
      </c>
      <c r="FH7" s="8">
        <v>159</v>
      </c>
      <c r="FI7" s="8">
        <v>160</v>
      </c>
      <c r="FJ7" s="8">
        <v>161</v>
      </c>
      <c r="FK7" s="8">
        <v>162</v>
      </c>
      <c r="FL7" s="8">
        <v>163</v>
      </c>
      <c r="FM7" s="8">
        <v>164</v>
      </c>
      <c r="FN7" s="8">
        <v>165</v>
      </c>
      <c r="FO7" s="8">
        <v>166</v>
      </c>
      <c r="FP7" s="8">
        <v>167</v>
      </c>
      <c r="FQ7" s="8">
        <v>168</v>
      </c>
      <c r="FR7" s="8">
        <v>169</v>
      </c>
      <c r="FS7" s="8">
        <v>171</v>
      </c>
      <c r="FT7" s="8">
        <v>172</v>
      </c>
      <c r="FU7" s="8">
        <v>173</v>
      </c>
      <c r="FV7" s="8">
        <v>174</v>
      </c>
      <c r="FW7" s="8">
        <v>175</v>
      </c>
      <c r="FX7" s="8">
        <v>176</v>
      </c>
      <c r="FY7" s="8">
        <v>177</v>
      </c>
      <c r="FZ7" s="8">
        <v>178</v>
      </c>
      <c r="GA7" s="595"/>
      <c r="GB7" s="575"/>
    </row>
    <row r="8" spans="1:184" ht="18.75" x14ac:dyDescent="0.3">
      <c r="A8" s="525" t="s">
        <v>5</v>
      </c>
      <c r="B8" s="499">
        <v>3</v>
      </c>
      <c r="C8" s="500" t="s">
        <v>691</v>
      </c>
      <c r="D8" s="513" t="s">
        <v>6</v>
      </c>
      <c r="E8" s="526"/>
      <c r="F8" s="593"/>
      <c r="G8" s="591"/>
      <c r="H8" s="591"/>
      <c r="I8" s="592"/>
      <c r="J8" s="590"/>
      <c r="K8" s="591"/>
      <c r="L8" s="591"/>
      <c r="M8" s="591"/>
      <c r="N8" s="592"/>
      <c r="O8" s="590"/>
      <c r="P8" s="591"/>
      <c r="Q8" s="591"/>
      <c r="R8" s="591"/>
      <c r="S8" s="592"/>
      <c r="T8" s="502"/>
      <c r="U8" s="502"/>
      <c r="V8" s="502"/>
      <c r="W8" s="502"/>
      <c r="X8" s="502"/>
      <c r="Y8" s="502"/>
      <c r="Z8" s="502"/>
      <c r="AA8" s="502"/>
      <c r="AB8" s="502"/>
      <c r="AC8" s="502"/>
      <c r="AD8" s="502"/>
      <c r="AE8" s="502"/>
      <c r="AF8" s="502"/>
      <c r="AG8" s="502"/>
      <c r="AH8" s="502"/>
      <c r="AI8" s="502"/>
      <c r="AJ8" s="502"/>
      <c r="AK8" s="502"/>
      <c r="AL8" s="502"/>
      <c r="AM8" s="502"/>
      <c r="AN8" s="502"/>
      <c r="AO8" s="502"/>
      <c r="AP8" s="502"/>
      <c r="AQ8" s="10"/>
      <c r="AR8" s="10"/>
      <c r="AS8" s="10"/>
      <c r="AT8" s="10"/>
      <c r="AU8" s="10"/>
      <c r="AV8" s="10"/>
      <c r="AW8" s="10"/>
      <c r="AX8" s="10"/>
      <c r="AY8" s="11"/>
      <c r="AZ8" s="11"/>
      <c r="BA8" s="11"/>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98"/>
      <c r="CB8" s="98"/>
      <c r="CC8" s="98"/>
      <c r="CD8" s="98"/>
      <c r="CE8" s="98"/>
      <c r="CF8" s="98"/>
      <c r="CG8" s="98"/>
      <c r="CH8" s="98"/>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392"/>
      <c r="DG8" s="392"/>
      <c r="DH8" s="392"/>
      <c r="DI8" s="392"/>
      <c r="DJ8" s="392"/>
      <c r="DK8" s="392"/>
      <c r="DL8" s="392"/>
      <c r="DM8" s="392"/>
      <c r="DN8" s="392"/>
      <c r="DO8" s="392"/>
      <c r="DP8" s="392"/>
      <c r="DQ8" s="392"/>
      <c r="DR8" s="392"/>
      <c r="DS8" s="392"/>
      <c r="DT8" s="392"/>
      <c r="DU8" s="392"/>
      <c r="DV8" s="392"/>
      <c r="DW8" s="392"/>
      <c r="DX8" s="392"/>
      <c r="DY8" s="392"/>
      <c r="DZ8" s="392"/>
      <c r="EA8" s="392"/>
      <c r="EB8" s="392"/>
      <c r="EC8" s="392"/>
      <c r="ED8" s="392"/>
      <c r="EE8" s="392"/>
      <c r="EF8" s="392"/>
      <c r="EG8" s="392"/>
      <c r="EH8" s="392"/>
      <c r="EI8" s="392"/>
      <c r="EJ8" s="392"/>
      <c r="EK8" s="392"/>
      <c r="EL8" s="392"/>
      <c r="EM8" s="392"/>
      <c r="EN8" s="392"/>
      <c r="EO8" s="392"/>
      <c r="EP8" s="392"/>
      <c r="EQ8" s="392"/>
      <c r="ER8" s="392"/>
      <c r="ES8" s="392"/>
      <c r="ET8" s="392"/>
      <c r="EU8" s="392"/>
      <c r="EV8" s="392"/>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537" t="s">
        <v>7</v>
      </c>
      <c r="GB8" s="538" t="s">
        <v>7</v>
      </c>
    </row>
    <row r="9" spans="1:184" x14ac:dyDescent="0.25">
      <c r="A9" s="481" t="s">
        <v>8</v>
      </c>
      <c r="B9" s="499" t="s">
        <v>116</v>
      </c>
      <c r="C9" s="500" t="s">
        <v>692</v>
      </c>
      <c r="D9" s="13" t="s">
        <v>9</v>
      </c>
      <c r="E9" s="52" t="s">
        <v>10</v>
      </c>
      <c r="F9" s="15"/>
      <c r="G9" s="14"/>
      <c r="H9" s="14"/>
      <c r="I9" s="14"/>
      <c r="J9" s="14"/>
      <c r="K9" s="14"/>
      <c r="L9" s="14"/>
      <c r="M9" s="16"/>
      <c r="N9" s="14"/>
      <c r="O9" s="16"/>
      <c r="P9" s="16"/>
      <c r="Q9" s="16"/>
      <c r="R9" s="16"/>
      <c r="S9" s="16"/>
      <c r="T9" s="18"/>
      <c r="U9" s="16"/>
      <c r="V9" s="16"/>
      <c r="W9" s="16"/>
      <c r="X9" s="16"/>
      <c r="Y9" s="16"/>
      <c r="Z9" s="16"/>
      <c r="AA9" s="20"/>
      <c r="AB9" s="20"/>
      <c r="AC9" s="20"/>
      <c r="AD9" s="21"/>
      <c r="AE9" s="21"/>
      <c r="AF9" s="21"/>
      <c r="AG9" s="21"/>
      <c r="AH9" s="21"/>
      <c r="AI9" s="16"/>
      <c r="AJ9" s="16"/>
      <c r="AK9" s="16"/>
      <c r="AL9" s="16"/>
      <c r="AM9" s="16"/>
      <c r="AN9" s="16"/>
      <c r="AO9" s="16"/>
      <c r="AP9" s="16"/>
      <c r="AQ9" s="23"/>
      <c r="AR9" s="23"/>
      <c r="AS9" s="23"/>
      <c r="AT9" s="16"/>
      <c r="AU9" s="16"/>
      <c r="AV9" s="16"/>
      <c r="AW9" s="16"/>
      <c r="AX9" s="16"/>
      <c r="AY9" s="16"/>
      <c r="AZ9" s="18"/>
      <c r="BA9" s="21"/>
      <c r="BB9" s="24"/>
      <c r="BC9" s="24"/>
      <c r="BD9" s="24"/>
      <c r="BE9" s="21"/>
      <c r="BF9" s="21"/>
      <c r="BG9" s="21"/>
      <c r="BH9" s="21"/>
      <c r="BI9" s="21"/>
      <c r="BJ9" s="46"/>
      <c r="BK9" s="53"/>
      <c r="BL9" s="46"/>
      <c r="BM9" s="46"/>
      <c r="BN9" s="21"/>
      <c r="BO9" s="21"/>
      <c r="BP9" s="21"/>
      <c r="BQ9" s="21"/>
      <c r="BR9" s="21"/>
      <c r="BS9" s="21"/>
      <c r="BT9" s="21"/>
      <c r="BU9" s="21"/>
      <c r="BV9" s="21"/>
      <c r="BW9" s="21"/>
      <c r="BX9" s="21"/>
      <c r="BY9" s="21"/>
      <c r="BZ9" s="21"/>
      <c r="CA9" s="21"/>
      <c r="CB9" s="21"/>
      <c r="CC9" s="21"/>
      <c r="CD9" s="21"/>
      <c r="CE9" s="21"/>
      <c r="CF9" s="21"/>
      <c r="CG9" s="21"/>
      <c r="CH9" s="21"/>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460" t="s">
        <v>7</v>
      </c>
      <c r="GB9" s="534" t="s">
        <v>7</v>
      </c>
    </row>
    <row r="10" spans="1:184" s="31" customFormat="1" ht="15" x14ac:dyDescent="0.2">
      <c r="A10" s="482" t="s">
        <v>11</v>
      </c>
      <c r="B10" s="499" t="s">
        <v>121</v>
      </c>
      <c r="C10" s="500" t="s">
        <v>693</v>
      </c>
      <c r="D10" s="13" t="s">
        <v>300</v>
      </c>
      <c r="E10" s="58"/>
      <c r="F10" s="27"/>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18"/>
      <c r="AZ10" s="18"/>
      <c r="BA10" s="18"/>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460" t="s">
        <v>7</v>
      </c>
      <c r="GB10" s="534" t="s">
        <v>7</v>
      </c>
    </row>
    <row r="11" spans="1:184" s="31" customFormat="1" ht="15" x14ac:dyDescent="0.2">
      <c r="A11" s="483"/>
      <c r="B11" s="499" t="s">
        <v>121</v>
      </c>
      <c r="C11" s="500" t="s">
        <v>694</v>
      </c>
      <c r="D11" s="32" t="s">
        <v>12</v>
      </c>
      <c r="E11" s="58" t="s">
        <v>13</v>
      </c>
      <c r="F11" s="27"/>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18"/>
      <c r="AZ11" s="18"/>
      <c r="BA11" s="18"/>
      <c r="BB11" s="26"/>
      <c r="BC11" s="26"/>
      <c r="BD11" s="26"/>
      <c r="BE11" s="26"/>
      <c r="BF11" s="26"/>
      <c r="BG11" s="26"/>
      <c r="BH11" s="26"/>
      <c r="BI11" s="26"/>
      <c r="BJ11" s="26"/>
      <c r="BK11" s="26"/>
      <c r="BL11" s="26"/>
      <c r="BM11" s="26"/>
      <c r="BN11" s="26"/>
      <c r="BO11" s="26"/>
      <c r="BP11" s="26"/>
      <c r="BQ11" s="26"/>
      <c r="BR11" s="26"/>
      <c r="BS11" s="26"/>
      <c r="BT11" s="26">
        <v>57.66</v>
      </c>
      <c r="BU11" s="26">
        <v>57.16</v>
      </c>
      <c r="BV11" s="26">
        <v>67.91</v>
      </c>
      <c r="BW11" s="26"/>
      <c r="BX11" s="26"/>
      <c r="BY11" s="26"/>
      <c r="BZ11" s="26"/>
      <c r="CA11" s="26"/>
      <c r="CB11" s="26"/>
      <c r="CC11" s="26"/>
      <c r="CD11" s="26"/>
      <c r="CE11" s="26"/>
      <c r="CF11" s="26"/>
      <c r="CG11" s="26"/>
      <c r="CH11" s="26"/>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460">
        <f t="shared" ref="GA11:GA24" si="0">AVERAGE(F11:FZ11)</f>
        <v>60.91</v>
      </c>
      <c r="GB11" s="536">
        <f>AVERAGE(H11,M11,R11,T11,X11:Z11,AC11,AG11,AO11,AS11,AU11,AX11,AZ11,BB11,BD11,BG11,BK11,BL11,BO11,BP11,BT11,BU11,BY11,CD11,CG11:CI11,CL11:CP11,CS11,CU11,CX11,DD11,DL11,DS11,DZ11,EG11,EN11:FZ11)</f>
        <v>57.41</v>
      </c>
    </row>
    <row r="12" spans="1:184" s="31" customFormat="1" ht="14.25" customHeight="1" x14ac:dyDescent="0.2">
      <c r="A12" s="483"/>
      <c r="B12" s="499" t="s">
        <v>121</v>
      </c>
      <c r="C12" s="527" t="s">
        <v>1006</v>
      </c>
      <c r="D12" s="33" t="s">
        <v>15</v>
      </c>
      <c r="E12" s="108" t="s">
        <v>16</v>
      </c>
      <c r="F12" s="27"/>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18"/>
      <c r="AZ12" s="18"/>
      <c r="BA12" s="18"/>
      <c r="BB12" s="26"/>
      <c r="BC12" s="26"/>
      <c r="BD12" s="26"/>
      <c r="BE12" s="26"/>
      <c r="BF12" s="26"/>
      <c r="BG12" s="26"/>
      <c r="BH12" s="26"/>
      <c r="BI12" s="26"/>
      <c r="BJ12" s="26"/>
      <c r="BK12" s="26"/>
      <c r="BL12" s="26"/>
      <c r="BM12" s="26"/>
      <c r="BN12" s="26"/>
      <c r="BO12" s="26"/>
      <c r="BP12" s="26"/>
      <c r="BQ12" s="26"/>
      <c r="BR12" s="26"/>
      <c r="BS12" s="26"/>
      <c r="BT12" s="26"/>
      <c r="BU12" s="26">
        <v>31.15</v>
      </c>
      <c r="BV12" s="26">
        <v>40.049999999999997</v>
      </c>
      <c r="BW12" s="26"/>
      <c r="BX12" s="26"/>
      <c r="BY12" s="26"/>
      <c r="BZ12" s="26"/>
      <c r="CA12" s="26"/>
      <c r="CB12" s="26"/>
      <c r="CC12" s="26"/>
      <c r="CD12" s="26"/>
      <c r="CE12" s="26"/>
      <c r="CF12" s="26"/>
      <c r="CG12" s="26"/>
      <c r="CH12" s="26"/>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460">
        <f t="shared" si="0"/>
        <v>35.599999999999994</v>
      </c>
      <c r="GB12" s="536">
        <f t="shared" ref="GB12:GB75" si="1">AVERAGE(H12,M12,R12,T12,X12:Z12,AC12,AG12,AO12,AS12,AU12,AX12,AZ12,BB12,BD12,BG12,BK12,BL12,BO12,BP12,BT12,BU12,BY12,CD12,CG12:CI12,CL12:CP12,CS12,CU12,CX12,DD12,DL12,DS12,DZ12,EG12,EN12:FZ12)</f>
        <v>31.15</v>
      </c>
    </row>
    <row r="13" spans="1:184" s="31" customFormat="1" ht="14.25" customHeight="1" x14ac:dyDescent="0.2">
      <c r="A13" s="480"/>
      <c r="B13" s="499" t="s">
        <v>121</v>
      </c>
      <c r="C13" s="528" t="s">
        <v>1007</v>
      </c>
      <c r="D13" s="33" t="s">
        <v>15</v>
      </c>
      <c r="E13" s="58" t="s">
        <v>13</v>
      </c>
      <c r="F13" s="27"/>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18"/>
      <c r="AZ13" s="18"/>
      <c r="BA13" s="18"/>
      <c r="BB13" s="26"/>
      <c r="BC13" s="26"/>
      <c r="BD13" s="26"/>
      <c r="BE13" s="26"/>
      <c r="BF13" s="26"/>
      <c r="BG13" s="26"/>
      <c r="BH13" s="26"/>
      <c r="BI13" s="26"/>
      <c r="BJ13" s="26"/>
      <c r="BK13" s="26"/>
      <c r="BL13" s="26"/>
      <c r="BM13" s="26"/>
      <c r="BN13" s="18"/>
      <c r="BO13" s="18"/>
      <c r="BP13" s="18"/>
      <c r="BQ13" s="18"/>
      <c r="BR13" s="18"/>
      <c r="BS13" s="18"/>
      <c r="BT13" s="18"/>
      <c r="BU13" s="18"/>
      <c r="BV13" s="18"/>
      <c r="BW13" s="18"/>
      <c r="BX13" s="18"/>
      <c r="BY13" s="18"/>
      <c r="BZ13" s="18"/>
      <c r="CA13" s="18"/>
      <c r="CB13" s="18"/>
      <c r="CC13" s="18"/>
      <c r="CD13" s="18"/>
      <c r="CE13" s="18"/>
      <c r="CF13" s="18"/>
      <c r="CG13" s="18"/>
      <c r="CH13" s="18"/>
      <c r="CI13" s="175"/>
      <c r="CJ13" s="175"/>
      <c r="CK13" s="175"/>
      <c r="CL13" s="175"/>
      <c r="CM13" s="175"/>
      <c r="CN13" s="175"/>
      <c r="CO13" s="175">
        <v>29.28</v>
      </c>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460">
        <f t="shared" si="0"/>
        <v>29.28</v>
      </c>
      <c r="GB13" s="536">
        <f t="shared" si="1"/>
        <v>29.28</v>
      </c>
    </row>
    <row r="14" spans="1:184" s="31" customFormat="1" ht="14.25" customHeight="1" x14ac:dyDescent="0.2">
      <c r="A14" s="480"/>
      <c r="B14" s="499" t="s">
        <v>121</v>
      </c>
      <c r="C14" s="500" t="s">
        <v>695</v>
      </c>
      <c r="D14" s="34" t="s">
        <v>1029</v>
      </c>
      <c r="E14" s="108" t="s">
        <v>16</v>
      </c>
      <c r="F14" s="27"/>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v>2.5499999999999998</v>
      </c>
      <c r="AG14" s="26">
        <v>9.6999999999999993</v>
      </c>
      <c r="AH14" s="26"/>
      <c r="AI14" s="26"/>
      <c r="AJ14" s="26"/>
      <c r="AK14" s="26"/>
      <c r="AL14" s="26"/>
      <c r="AM14" s="26"/>
      <c r="AN14" s="26"/>
      <c r="AO14" s="26"/>
      <c r="AP14" s="26"/>
      <c r="AQ14" s="26"/>
      <c r="AR14" s="26"/>
      <c r="AS14" s="26"/>
      <c r="AT14" s="26"/>
      <c r="AU14" s="26"/>
      <c r="AV14" s="26"/>
      <c r="AW14" s="26"/>
      <c r="AX14" s="26"/>
      <c r="AY14" s="18"/>
      <c r="AZ14" s="18"/>
      <c r="BA14" s="18"/>
      <c r="BB14" s="26"/>
      <c r="BC14" s="26"/>
      <c r="BD14" s="26"/>
      <c r="BE14" s="26"/>
      <c r="BF14" s="26"/>
      <c r="BG14" s="26"/>
      <c r="BH14" s="26"/>
      <c r="BI14" s="26"/>
      <c r="BJ14" s="26"/>
      <c r="BK14" s="26"/>
      <c r="BL14" s="26"/>
      <c r="BM14" s="26"/>
      <c r="BN14" s="18"/>
      <c r="BO14" s="18"/>
      <c r="BP14" s="18"/>
      <c r="BQ14" s="18"/>
      <c r="BR14" s="18"/>
      <c r="BS14" s="18"/>
      <c r="BT14" s="18"/>
      <c r="BU14" s="18"/>
      <c r="BV14" s="18"/>
      <c r="BW14" s="18"/>
      <c r="BX14" s="18"/>
      <c r="BY14" s="18"/>
      <c r="BZ14" s="18"/>
      <c r="CA14" s="18"/>
      <c r="CB14" s="18"/>
      <c r="CC14" s="18"/>
      <c r="CD14" s="18"/>
      <c r="CE14" s="18"/>
      <c r="CF14" s="18"/>
      <c r="CG14" s="18"/>
      <c r="CH14" s="18"/>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460">
        <f t="shared" si="0"/>
        <v>6.125</v>
      </c>
      <c r="GB14" s="536">
        <f t="shared" si="1"/>
        <v>9.6999999999999993</v>
      </c>
    </row>
    <row r="15" spans="1:184" s="31" customFormat="1" ht="14.25" customHeight="1" x14ac:dyDescent="0.2">
      <c r="A15" s="480"/>
      <c r="B15" s="499" t="s">
        <v>121</v>
      </c>
      <c r="C15" s="500" t="s">
        <v>696</v>
      </c>
      <c r="D15" s="34" t="s">
        <v>1030</v>
      </c>
      <c r="E15" s="58" t="s">
        <v>13</v>
      </c>
      <c r="F15" s="27"/>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18"/>
      <c r="AZ15" s="18"/>
      <c r="BA15" s="18"/>
      <c r="BB15" s="26"/>
      <c r="BC15" s="26"/>
      <c r="BD15" s="26"/>
      <c r="BE15" s="26"/>
      <c r="BF15" s="26"/>
      <c r="BG15" s="26"/>
      <c r="BH15" s="26"/>
      <c r="BI15" s="26"/>
      <c r="BJ15" s="26"/>
      <c r="BK15" s="26"/>
      <c r="BL15" s="26"/>
      <c r="BM15" s="26"/>
      <c r="BN15" s="18"/>
      <c r="BO15" s="18"/>
      <c r="BP15" s="18"/>
      <c r="BQ15" s="18"/>
      <c r="BR15" s="18"/>
      <c r="BS15" s="18"/>
      <c r="BT15" s="18"/>
      <c r="BU15" s="18"/>
      <c r="BV15" s="18"/>
      <c r="BW15" s="18"/>
      <c r="BX15" s="18"/>
      <c r="BY15" s="18"/>
      <c r="BZ15" s="18"/>
      <c r="CA15" s="18"/>
      <c r="CB15" s="18"/>
      <c r="CC15" s="18"/>
      <c r="CD15" s="18"/>
      <c r="CE15" s="18"/>
      <c r="CF15" s="18"/>
      <c r="CG15" s="18"/>
      <c r="CH15" s="18"/>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8"/>
      <c r="EX15" s="18"/>
      <c r="EY15" s="18"/>
      <c r="EZ15" s="18">
        <v>115.82</v>
      </c>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460">
        <f t="shared" si="0"/>
        <v>115.82</v>
      </c>
      <c r="GB15" s="536">
        <f t="shared" si="1"/>
        <v>115.82</v>
      </c>
    </row>
    <row r="16" spans="1:184" s="31" customFormat="1" ht="13.5" customHeight="1" x14ac:dyDescent="0.2">
      <c r="A16" s="480"/>
      <c r="B16" s="499" t="s">
        <v>121</v>
      </c>
      <c r="C16" s="500" t="s">
        <v>697</v>
      </c>
      <c r="D16" s="33" t="s">
        <v>18</v>
      </c>
      <c r="E16" s="58" t="s">
        <v>13</v>
      </c>
      <c r="F16" s="27"/>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18"/>
      <c r="AZ16" s="18"/>
      <c r="BA16" s="18"/>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v>11.59</v>
      </c>
      <c r="CI16" s="164"/>
      <c r="CJ16" s="164"/>
      <c r="CK16" s="164"/>
      <c r="CL16" s="164"/>
      <c r="CM16" s="164">
        <v>11.89</v>
      </c>
      <c r="CN16" s="164">
        <v>8.01</v>
      </c>
      <c r="CO16" s="164">
        <v>11.59</v>
      </c>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460">
        <f t="shared" si="0"/>
        <v>10.77</v>
      </c>
      <c r="GB16" s="536">
        <f t="shared" si="1"/>
        <v>10.77</v>
      </c>
    </row>
    <row r="17" spans="1:184" s="31" customFormat="1" ht="13.5" customHeight="1" x14ac:dyDescent="0.2">
      <c r="A17" s="480"/>
      <c r="B17" s="499" t="s">
        <v>121</v>
      </c>
      <c r="C17" s="500" t="s">
        <v>698</v>
      </c>
      <c r="D17" s="33" t="s">
        <v>350</v>
      </c>
      <c r="E17" s="58" t="s">
        <v>13</v>
      </c>
      <c r="F17" s="27"/>
      <c r="G17" s="26"/>
      <c r="H17" s="26"/>
      <c r="I17" s="26"/>
      <c r="J17" s="26"/>
      <c r="K17" s="26"/>
      <c r="L17" s="26"/>
      <c r="M17" s="26"/>
      <c r="N17" s="26"/>
      <c r="O17" s="26"/>
      <c r="P17" s="26"/>
      <c r="Q17" s="26"/>
      <c r="R17" s="26"/>
      <c r="S17" s="26"/>
      <c r="T17" s="26"/>
      <c r="U17" s="26"/>
      <c r="V17" s="26"/>
      <c r="W17" s="26"/>
      <c r="X17" s="26"/>
      <c r="Y17" s="26"/>
      <c r="Z17" s="26">
        <v>6.51</v>
      </c>
      <c r="AA17" s="26"/>
      <c r="AB17" s="26"/>
      <c r="AC17" s="26"/>
      <c r="AD17" s="26"/>
      <c r="AE17" s="26"/>
      <c r="AF17" s="26"/>
      <c r="AG17" s="26"/>
      <c r="AH17" s="26"/>
      <c r="AI17" s="26">
        <v>9.2100000000000009</v>
      </c>
      <c r="AJ17" s="26">
        <v>7.83</v>
      </c>
      <c r="AK17" s="26"/>
      <c r="AL17" s="26"/>
      <c r="AM17" s="26"/>
      <c r="AN17" s="26"/>
      <c r="AO17" s="26"/>
      <c r="AP17" s="26"/>
      <c r="AQ17" s="26"/>
      <c r="AR17" s="26"/>
      <c r="AS17" s="26"/>
      <c r="AT17" s="26"/>
      <c r="AU17" s="26"/>
      <c r="AV17" s="26"/>
      <c r="AW17" s="26"/>
      <c r="AX17" s="26"/>
      <c r="AY17" s="18"/>
      <c r="AZ17" s="18"/>
      <c r="BA17" s="18"/>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26"/>
      <c r="EX17" s="26">
        <v>7.94</v>
      </c>
      <c r="EY17" s="26"/>
      <c r="EZ17" s="26">
        <v>10.17</v>
      </c>
      <c r="FA17" s="26"/>
      <c r="FB17" s="26"/>
      <c r="FC17" s="26"/>
      <c r="FD17" s="26"/>
      <c r="FE17" s="26"/>
      <c r="FF17" s="26"/>
      <c r="FG17" s="26">
        <v>7.94</v>
      </c>
      <c r="FH17" s="26"/>
      <c r="FI17" s="26"/>
      <c r="FJ17" s="26"/>
      <c r="FK17" s="26"/>
      <c r="FL17" s="26"/>
      <c r="FM17" s="26"/>
      <c r="FN17" s="26"/>
      <c r="FO17" s="26"/>
      <c r="FP17" s="26"/>
      <c r="FQ17" s="26"/>
      <c r="FR17" s="26"/>
      <c r="FS17" s="26"/>
      <c r="FT17" s="26"/>
      <c r="FU17" s="26"/>
      <c r="FV17" s="26"/>
      <c r="FW17" s="26"/>
      <c r="FX17" s="26"/>
      <c r="FY17" s="26"/>
      <c r="FZ17" s="26"/>
      <c r="GA17" s="460">
        <f t="shared" si="0"/>
        <v>8.2666666666666675</v>
      </c>
      <c r="GB17" s="536">
        <f t="shared" si="1"/>
        <v>8.1399999999999988</v>
      </c>
    </row>
    <row r="18" spans="1:184" s="31" customFormat="1" ht="15.75" customHeight="1" x14ac:dyDescent="0.2">
      <c r="A18" s="480"/>
      <c r="B18" s="499" t="s">
        <v>121</v>
      </c>
      <c r="C18" s="500" t="s">
        <v>699</v>
      </c>
      <c r="D18" s="32" t="s">
        <v>305</v>
      </c>
      <c r="E18" s="52" t="s">
        <v>19</v>
      </c>
      <c r="F18" s="27">
        <v>6.01</v>
      </c>
      <c r="G18" s="26">
        <v>5.3</v>
      </c>
      <c r="H18" s="26">
        <v>2.88</v>
      </c>
      <c r="I18" s="26">
        <v>16.12</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v>5.32</v>
      </c>
      <c r="AT18" s="26">
        <v>3.88</v>
      </c>
      <c r="AU18" s="26"/>
      <c r="AV18" s="26"/>
      <c r="AW18" s="26"/>
      <c r="AX18" s="26"/>
      <c r="AY18" s="18"/>
      <c r="AZ18" s="18"/>
      <c r="BA18" s="18"/>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460">
        <f t="shared" si="0"/>
        <v>6.585</v>
      </c>
      <c r="GB18" s="536">
        <f t="shared" si="1"/>
        <v>4.0999999999999996</v>
      </c>
    </row>
    <row r="19" spans="1:184" ht="15.75" customHeight="1" x14ac:dyDescent="0.25">
      <c r="A19" s="480"/>
      <c r="B19" s="499" t="s">
        <v>121</v>
      </c>
      <c r="C19" s="500" t="s">
        <v>700</v>
      </c>
      <c r="D19" s="33" t="s">
        <v>20</v>
      </c>
      <c r="E19" s="58" t="s">
        <v>21</v>
      </c>
      <c r="F19" s="38"/>
      <c r="G19" s="37"/>
      <c r="H19" s="37"/>
      <c r="I19" s="37"/>
      <c r="J19" s="37"/>
      <c r="K19" s="37"/>
      <c r="L19" s="37"/>
      <c r="M19" s="37"/>
      <c r="N19" s="37"/>
      <c r="O19" s="37"/>
      <c r="P19" s="37"/>
      <c r="Q19" s="37"/>
      <c r="R19" s="37"/>
      <c r="S19" s="37"/>
      <c r="T19" s="37">
        <v>273</v>
      </c>
      <c r="U19" s="37">
        <v>254.58</v>
      </c>
      <c r="V19" s="37">
        <v>178.15</v>
      </c>
      <c r="W19" s="37"/>
      <c r="X19" s="37"/>
      <c r="Y19" s="37"/>
      <c r="Z19" s="37">
        <v>74.739999999999995</v>
      </c>
      <c r="AA19" s="37"/>
      <c r="AB19" s="37"/>
      <c r="AC19" s="37"/>
      <c r="AD19" s="37"/>
      <c r="AE19" s="37"/>
      <c r="AF19" s="37">
        <v>168.84</v>
      </c>
      <c r="AG19" s="37">
        <v>275.8</v>
      </c>
      <c r="AH19" s="35"/>
      <c r="AI19" s="37"/>
      <c r="AJ19" s="37"/>
      <c r="AK19" s="37"/>
      <c r="AL19" s="37"/>
      <c r="AM19" s="37"/>
      <c r="AN19" s="37"/>
      <c r="AO19" s="37">
        <v>222.46</v>
      </c>
      <c r="AP19" s="37">
        <v>263</v>
      </c>
      <c r="AQ19" s="37">
        <v>533.70000000000005</v>
      </c>
      <c r="AR19" s="37">
        <v>224.56</v>
      </c>
      <c r="AS19" s="37">
        <v>532.16999999999996</v>
      </c>
      <c r="AT19" s="37">
        <v>155.1</v>
      </c>
      <c r="AU19" s="37">
        <v>155.1</v>
      </c>
      <c r="AV19" s="37">
        <v>160.36000000000001</v>
      </c>
      <c r="AW19" s="37">
        <v>177.82</v>
      </c>
      <c r="AX19" s="37">
        <v>155.6</v>
      </c>
      <c r="AY19" s="37">
        <v>147.6</v>
      </c>
      <c r="AZ19" s="37">
        <v>189.58</v>
      </c>
      <c r="BA19" s="37">
        <v>211.46</v>
      </c>
      <c r="BB19" s="37">
        <v>275.8</v>
      </c>
      <c r="BC19" s="37"/>
      <c r="BD19" s="37"/>
      <c r="BE19" s="37"/>
      <c r="BF19" s="37"/>
      <c r="BG19" s="37"/>
      <c r="BH19" s="37"/>
      <c r="BI19" s="35"/>
      <c r="BJ19" s="42"/>
      <c r="BK19" s="42"/>
      <c r="BL19" s="42"/>
      <c r="BM19" s="42"/>
      <c r="BN19" s="42"/>
      <c r="BO19" s="42"/>
      <c r="BP19" s="42"/>
      <c r="BQ19" s="42"/>
      <c r="BR19" s="42"/>
      <c r="BS19" s="42"/>
      <c r="BT19" s="42">
        <v>458.03</v>
      </c>
      <c r="BU19" s="42"/>
      <c r="BV19" s="42"/>
      <c r="BW19" s="42"/>
      <c r="BX19" s="42"/>
      <c r="BY19" s="42"/>
      <c r="BZ19" s="42"/>
      <c r="CA19" s="42"/>
      <c r="CB19" s="42"/>
      <c r="CC19" s="42"/>
      <c r="CD19" s="42"/>
      <c r="CE19" s="42"/>
      <c r="CF19" s="42"/>
      <c r="CG19" s="42">
        <v>478.08</v>
      </c>
      <c r="CH19" s="42">
        <v>478.08</v>
      </c>
      <c r="CI19" s="216"/>
      <c r="CJ19" s="216"/>
      <c r="CK19" s="216">
        <v>115.89</v>
      </c>
      <c r="CL19" s="216">
        <v>326.81</v>
      </c>
      <c r="CM19" s="216"/>
      <c r="CN19" s="216"/>
      <c r="CO19" s="216">
        <v>478.08</v>
      </c>
      <c r="CP19" s="216"/>
      <c r="CQ19" s="216"/>
      <c r="CR19" s="216"/>
      <c r="CS19" s="216">
        <v>300.98</v>
      </c>
      <c r="CT19" s="216">
        <v>125.91</v>
      </c>
      <c r="CU19" s="216">
        <v>300.98</v>
      </c>
      <c r="CV19" s="216">
        <v>130.49</v>
      </c>
      <c r="CW19" s="216"/>
      <c r="CX19" s="216"/>
      <c r="CY19" s="216">
        <v>767</v>
      </c>
      <c r="CZ19" s="216">
        <v>190</v>
      </c>
      <c r="DA19" s="216">
        <v>359.9</v>
      </c>
      <c r="DB19" s="216">
        <v>129.9</v>
      </c>
      <c r="DC19" s="216">
        <v>223.03</v>
      </c>
      <c r="DD19" s="216">
        <v>147.13999999999999</v>
      </c>
      <c r="DE19" s="216">
        <v>147.66</v>
      </c>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v>142.19999999999999</v>
      </c>
      <c r="ES19" s="216"/>
      <c r="ET19" s="216"/>
      <c r="EU19" s="216"/>
      <c r="EV19" s="216">
        <v>259.89999999999998</v>
      </c>
      <c r="EW19" s="42">
        <v>190</v>
      </c>
      <c r="EX19" s="42">
        <v>323.85000000000002</v>
      </c>
      <c r="EY19" s="42"/>
      <c r="EZ19" s="42"/>
      <c r="FA19" s="42"/>
      <c r="FB19" s="42"/>
      <c r="FC19" s="42"/>
      <c r="FD19" s="42">
        <v>164.5</v>
      </c>
      <c r="FE19" s="42"/>
      <c r="FF19" s="42"/>
      <c r="FG19" s="42"/>
      <c r="FH19" s="42"/>
      <c r="FI19" s="42"/>
      <c r="FJ19" s="42"/>
      <c r="FK19" s="42"/>
      <c r="FL19" s="42"/>
      <c r="FM19" s="42"/>
      <c r="FN19" s="42">
        <v>48.9</v>
      </c>
      <c r="FO19" s="42"/>
      <c r="FP19" s="42"/>
      <c r="FQ19" s="42">
        <v>320</v>
      </c>
      <c r="FR19" s="42">
        <v>320</v>
      </c>
      <c r="FS19" s="42"/>
      <c r="FT19" s="42"/>
      <c r="FU19" s="42"/>
      <c r="FV19" s="42"/>
      <c r="FW19" s="42">
        <v>321.64999999999998</v>
      </c>
      <c r="FX19" s="42"/>
      <c r="FY19" s="42">
        <v>185.88</v>
      </c>
      <c r="FZ19" s="42"/>
      <c r="GA19" s="460">
        <f t="shared" si="0"/>
        <v>256.68638297872337</v>
      </c>
      <c r="GB19" s="536">
        <f t="shared" si="1"/>
        <v>274.04851851851845</v>
      </c>
    </row>
    <row r="20" spans="1:184" ht="15.75" customHeight="1" x14ac:dyDescent="0.25">
      <c r="A20" s="480"/>
      <c r="B20" s="499" t="s">
        <v>121</v>
      </c>
      <c r="C20" s="500" t="s">
        <v>701</v>
      </c>
      <c r="D20" s="33" t="s">
        <v>322</v>
      </c>
      <c r="E20" s="58" t="s">
        <v>21</v>
      </c>
      <c r="F20" s="38"/>
      <c r="G20" s="37"/>
      <c r="H20" s="37"/>
      <c r="I20" s="37"/>
      <c r="J20" s="37"/>
      <c r="K20" s="37"/>
      <c r="L20" s="37"/>
      <c r="M20" s="37"/>
      <c r="N20" s="37"/>
      <c r="O20" s="37">
        <v>350.78</v>
      </c>
      <c r="P20" s="37">
        <v>233.04</v>
      </c>
      <c r="Q20" s="37">
        <v>226.99</v>
      </c>
      <c r="R20" s="37">
        <v>280.26</v>
      </c>
      <c r="S20" s="37">
        <v>125.4</v>
      </c>
      <c r="T20" s="37"/>
      <c r="U20" s="37"/>
      <c r="V20" s="37"/>
      <c r="W20" s="37"/>
      <c r="X20" s="37"/>
      <c r="Y20" s="37"/>
      <c r="Z20" s="37"/>
      <c r="AA20" s="37"/>
      <c r="AB20" s="37"/>
      <c r="AC20" s="37">
        <v>350</v>
      </c>
      <c r="AD20" s="37">
        <v>159.15</v>
      </c>
      <c r="AE20" s="37">
        <v>263.44</v>
      </c>
      <c r="AF20" s="37"/>
      <c r="AG20" s="37"/>
      <c r="AH20" s="35"/>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5"/>
      <c r="BJ20" s="42"/>
      <c r="BK20" s="42"/>
      <c r="BL20" s="42"/>
      <c r="BM20" s="42">
        <v>431.27</v>
      </c>
      <c r="BN20" s="42">
        <v>819</v>
      </c>
      <c r="BO20" s="42">
        <v>224.66</v>
      </c>
      <c r="BP20" s="42"/>
      <c r="BQ20" s="42"/>
      <c r="BR20" s="42"/>
      <c r="BS20" s="42"/>
      <c r="BT20" s="42"/>
      <c r="BU20" s="42"/>
      <c r="BV20" s="42"/>
      <c r="BW20" s="42"/>
      <c r="BX20" s="42"/>
      <c r="BY20" s="42"/>
      <c r="BZ20" s="42"/>
      <c r="CA20" s="42"/>
      <c r="CB20" s="42"/>
      <c r="CC20" s="42"/>
      <c r="CD20" s="42"/>
      <c r="CE20" s="42"/>
      <c r="CF20" s="42"/>
      <c r="CG20" s="42"/>
      <c r="CH20" s="42"/>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42"/>
      <c r="EX20" s="42"/>
      <c r="EY20" s="42"/>
      <c r="EZ20" s="42"/>
      <c r="FA20" s="42"/>
      <c r="FB20" s="42"/>
      <c r="FC20" s="42"/>
      <c r="FD20" s="42"/>
      <c r="FE20" s="42"/>
      <c r="FF20" s="42"/>
      <c r="FG20" s="42">
        <v>323.85000000000002</v>
      </c>
      <c r="FH20" s="42"/>
      <c r="FI20" s="42"/>
      <c r="FJ20" s="42"/>
      <c r="FK20" s="42"/>
      <c r="FL20" s="42"/>
      <c r="FM20" s="42"/>
      <c r="FN20" s="42"/>
      <c r="FO20" s="42"/>
      <c r="FP20" s="42"/>
      <c r="FQ20" s="42"/>
      <c r="FR20" s="42"/>
      <c r="FS20" s="42"/>
      <c r="FT20" s="42"/>
      <c r="FU20" s="42"/>
      <c r="FV20" s="42"/>
      <c r="FW20" s="42"/>
      <c r="FX20" s="42"/>
      <c r="FY20" s="42"/>
      <c r="FZ20" s="42"/>
      <c r="GA20" s="460">
        <f t="shared" si="0"/>
        <v>315.65333333333331</v>
      </c>
      <c r="GB20" s="536">
        <f t="shared" si="1"/>
        <v>294.6925</v>
      </c>
    </row>
    <row r="21" spans="1:184" ht="15.75" customHeight="1" x14ac:dyDescent="0.25">
      <c r="A21" s="480"/>
      <c r="B21" s="499" t="s">
        <v>121</v>
      </c>
      <c r="C21" s="500" t="s">
        <v>702</v>
      </c>
      <c r="D21" s="33" t="s">
        <v>685</v>
      </c>
      <c r="E21" s="58" t="s">
        <v>21</v>
      </c>
      <c r="F21" s="38"/>
      <c r="G21" s="37"/>
      <c r="H21" s="37"/>
      <c r="I21" s="37"/>
      <c r="J21" s="37"/>
      <c r="K21" s="37"/>
      <c r="L21" s="37"/>
      <c r="M21" s="37"/>
      <c r="N21" s="37"/>
      <c r="O21" s="37"/>
      <c r="P21" s="37"/>
      <c r="Q21" s="37"/>
      <c r="R21" s="37"/>
      <c r="S21" s="37"/>
      <c r="T21" s="37"/>
      <c r="U21" s="37"/>
      <c r="V21" s="37"/>
      <c r="W21" s="37"/>
      <c r="X21" s="37"/>
      <c r="Y21" s="37"/>
      <c r="Z21" s="37"/>
      <c r="AA21" s="37"/>
      <c r="AB21" s="37"/>
      <c r="AC21" s="37"/>
      <c r="AD21" s="37"/>
      <c r="AE21" s="43"/>
      <c r="AF21" s="43"/>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43"/>
      <c r="BG21" s="43"/>
      <c r="BH21" s="37"/>
      <c r="BI21" s="37"/>
      <c r="BJ21" s="49"/>
      <c r="BK21" s="49"/>
      <c r="BL21" s="49"/>
      <c r="BM21" s="49"/>
      <c r="BN21" s="49"/>
      <c r="BO21" s="49"/>
      <c r="BP21" s="49"/>
      <c r="BQ21" s="49"/>
      <c r="BR21" s="49"/>
      <c r="BS21" s="49"/>
      <c r="BT21" s="49"/>
      <c r="BU21" s="49"/>
      <c r="BV21" s="49"/>
      <c r="BW21" s="49"/>
      <c r="BX21" s="49"/>
      <c r="BY21" s="49"/>
      <c r="BZ21" s="49"/>
      <c r="CA21" s="49"/>
      <c r="CB21" s="49"/>
      <c r="CC21" s="49"/>
      <c r="CD21" s="37"/>
      <c r="CE21" s="37"/>
      <c r="CF21" s="37"/>
      <c r="CG21" s="37"/>
      <c r="CH21" s="37"/>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v>59.25</v>
      </c>
      <c r="ES21" s="181"/>
      <c r="ET21" s="181"/>
      <c r="EU21" s="181"/>
      <c r="EV21" s="181"/>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460">
        <f t="shared" si="0"/>
        <v>59.25</v>
      </c>
      <c r="GB21" s="536">
        <f t="shared" si="1"/>
        <v>59.25</v>
      </c>
    </row>
    <row r="22" spans="1:184" ht="15.75" customHeight="1" x14ac:dyDescent="0.25">
      <c r="A22" s="480"/>
      <c r="B22" s="499" t="s">
        <v>121</v>
      </c>
      <c r="C22" s="500" t="s">
        <v>703</v>
      </c>
      <c r="D22" s="33" t="s">
        <v>22</v>
      </c>
      <c r="E22" s="58" t="s">
        <v>13</v>
      </c>
      <c r="F22" s="38"/>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5"/>
      <c r="AI22" s="37"/>
      <c r="AJ22" s="37"/>
      <c r="AK22" s="37"/>
      <c r="AL22" s="37"/>
      <c r="AM22" s="37"/>
      <c r="AN22" s="37"/>
      <c r="AO22" s="37"/>
      <c r="AP22" s="37"/>
      <c r="AQ22" s="37"/>
      <c r="AR22" s="37"/>
      <c r="AS22" s="37">
        <v>75.72</v>
      </c>
      <c r="AT22" s="37">
        <v>21.07</v>
      </c>
      <c r="AU22" s="37"/>
      <c r="AV22" s="37"/>
      <c r="AW22" s="37"/>
      <c r="AX22" s="37"/>
      <c r="AY22" s="37"/>
      <c r="AZ22" s="37"/>
      <c r="BA22" s="37"/>
      <c r="BB22" s="37"/>
      <c r="BC22" s="37"/>
      <c r="BD22" s="37"/>
      <c r="BE22" s="37"/>
      <c r="BF22" s="37"/>
      <c r="BG22" s="37"/>
      <c r="BH22" s="37"/>
      <c r="BI22" s="35"/>
      <c r="BJ22" s="42"/>
      <c r="BK22" s="42"/>
      <c r="BL22" s="42"/>
      <c r="BM22" s="42"/>
      <c r="BN22" s="42"/>
      <c r="BO22" s="42"/>
      <c r="BP22" s="42"/>
      <c r="BQ22" s="42"/>
      <c r="BR22" s="42"/>
      <c r="BS22" s="42"/>
      <c r="BT22" s="42"/>
      <c r="BU22" s="42"/>
      <c r="BV22" s="42"/>
      <c r="BW22" s="42"/>
      <c r="BX22" s="42"/>
      <c r="BY22" s="42"/>
      <c r="BZ22" s="42"/>
      <c r="CA22" s="42"/>
      <c r="CB22" s="42"/>
      <c r="CC22" s="42"/>
      <c r="CD22" s="35"/>
      <c r="CE22" s="35"/>
      <c r="CF22" s="35"/>
      <c r="CG22" s="35"/>
      <c r="CH22" s="35"/>
      <c r="CI22" s="393"/>
      <c r="CJ22" s="393"/>
      <c r="CK22" s="393"/>
      <c r="CL22" s="393"/>
      <c r="CM22" s="393"/>
      <c r="CN22" s="393"/>
      <c r="CO22" s="393"/>
      <c r="CP22" s="393"/>
      <c r="CQ22" s="393"/>
      <c r="CR22" s="393"/>
      <c r="CS22" s="393"/>
      <c r="CT22" s="393"/>
      <c r="CU22" s="393"/>
      <c r="CV22" s="393"/>
      <c r="CW22" s="393"/>
      <c r="CX22" s="393"/>
      <c r="CY22" s="393"/>
      <c r="CZ22" s="393"/>
      <c r="DA22" s="393"/>
      <c r="DB22" s="393"/>
      <c r="DC22" s="393"/>
      <c r="DD22" s="393"/>
      <c r="DE22" s="393"/>
      <c r="DF22" s="393"/>
      <c r="DG22" s="393"/>
      <c r="DH22" s="393"/>
      <c r="DI22" s="393"/>
      <c r="DJ22" s="393"/>
      <c r="DK22" s="393"/>
      <c r="DL22" s="393"/>
      <c r="DM22" s="393"/>
      <c r="DN22" s="393"/>
      <c r="DO22" s="393"/>
      <c r="DP22" s="393"/>
      <c r="DQ22" s="393"/>
      <c r="DR22" s="393"/>
      <c r="DS22" s="393"/>
      <c r="DT22" s="393"/>
      <c r="DU22" s="393"/>
      <c r="DV22" s="393"/>
      <c r="DW22" s="393"/>
      <c r="DX22" s="393"/>
      <c r="DY22" s="393"/>
      <c r="DZ22" s="393"/>
      <c r="EA22" s="393"/>
      <c r="EB22" s="393"/>
      <c r="EC22" s="393"/>
      <c r="ED22" s="393"/>
      <c r="EE22" s="393"/>
      <c r="EF22" s="393"/>
      <c r="EG22" s="393"/>
      <c r="EH22" s="393"/>
      <c r="EI22" s="393"/>
      <c r="EJ22" s="393"/>
      <c r="EK22" s="393"/>
      <c r="EL22" s="393"/>
      <c r="EM22" s="393"/>
      <c r="EN22" s="393"/>
      <c r="EO22" s="393"/>
      <c r="EP22" s="393"/>
      <c r="EQ22" s="393"/>
      <c r="ER22" s="393"/>
      <c r="ES22" s="393"/>
      <c r="ET22" s="393"/>
      <c r="EU22" s="393"/>
      <c r="EV22" s="393"/>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460">
        <f t="shared" si="0"/>
        <v>48.394999999999996</v>
      </c>
      <c r="GB22" s="536">
        <f t="shared" si="1"/>
        <v>75.72</v>
      </c>
    </row>
    <row r="23" spans="1:184" ht="15.75" customHeight="1" x14ac:dyDescent="0.25">
      <c r="A23" s="480"/>
      <c r="B23" s="499" t="s">
        <v>121</v>
      </c>
      <c r="C23" s="500" t="s">
        <v>704</v>
      </c>
      <c r="D23" s="33" t="s">
        <v>23</v>
      </c>
      <c r="E23" s="58" t="s">
        <v>10</v>
      </c>
      <c r="F23" s="38"/>
      <c r="G23" s="37"/>
      <c r="H23" s="37"/>
      <c r="I23" s="37"/>
      <c r="J23" s="37"/>
      <c r="K23" s="37"/>
      <c r="L23" s="37"/>
      <c r="M23" s="37"/>
      <c r="N23" s="37"/>
      <c r="O23" s="37"/>
      <c r="P23" s="37"/>
      <c r="Q23" s="37"/>
      <c r="R23" s="37"/>
      <c r="S23" s="37"/>
      <c r="T23" s="37"/>
      <c r="U23" s="37"/>
      <c r="V23" s="37"/>
      <c r="W23" s="37">
        <v>2.97</v>
      </c>
      <c r="X23" s="37">
        <v>8.89</v>
      </c>
      <c r="Y23" s="37"/>
      <c r="Z23" s="37"/>
      <c r="AA23" s="37"/>
      <c r="AB23" s="37"/>
      <c r="AC23" s="37"/>
      <c r="AD23" s="37"/>
      <c r="AE23" s="37"/>
      <c r="AF23" s="37"/>
      <c r="AG23" s="37"/>
      <c r="AH23" s="35"/>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5"/>
      <c r="BJ23" s="42"/>
      <c r="BK23" s="42"/>
      <c r="BL23" s="42"/>
      <c r="BM23" s="42">
        <v>5.92</v>
      </c>
      <c r="BN23" s="42">
        <v>6.3</v>
      </c>
      <c r="BO23" s="42">
        <v>5.76</v>
      </c>
      <c r="BP23" s="42"/>
      <c r="BQ23" s="42"/>
      <c r="BR23" s="42"/>
      <c r="BS23" s="42"/>
      <c r="BT23" s="42"/>
      <c r="BU23" s="42">
        <v>5.18</v>
      </c>
      <c r="BV23" s="42">
        <v>5.76</v>
      </c>
      <c r="BW23" s="42"/>
      <c r="BX23" s="42"/>
      <c r="BY23" s="42"/>
      <c r="BZ23" s="42"/>
      <c r="CA23" s="42"/>
      <c r="CB23" s="42"/>
      <c r="CC23" s="42"/>
      <c r="CD23" s="47"/>
      <c r="CE23" s="47"/>
      <c r="CF23" s="47"/>
      <c r="CG23" s="47"/>
      <c r="CH23" s="47"/>
      <c r="CI23" s="394"/>
      <c r="CJ23" s="394"/>
      <c r="CK23" s="394"/>
      <c r="CL23" s="394"/>
      <c r="CM23" s="394"/>
      <c r="CN23" s="394"/>
      <c r="CO23" s="394"/>
      <c r="CP23" s="394"/>
      <c r="CQ23" s="394"/>
      <c r="CR23" s="394"/>
      <c r="CS23" s="394"/>
      <c r="CT23" s="394"/>
      <c r="CU23" s="394"/>
      <c r="CV23" s="394"/>
      <c r="CW23" s="394"/>
      <c r="CX23" s="394"/>
      <c r="CY23" s="394"/>
      <c r="CZ23" s="394"/>
      <c r="DA23" s="394"/>
      <c r="DB23" s="394"/>
      <c r="DC23" s="394"/>
      <c r="DD23" s="394"/>
      <c r="DE23" s="394"/>
      <c r="DF23" s="394"/>
      <c r="DG23" s="394"/>
      <c r="DH23" s="394"/>
      <c r="DI23" s="394"/>
      <c r="DJ23" s="394"/>
      <c r="DK23" s="394"/>
      <c r="DL23" s="394"/>
      <c r="DM23" s="394"/>
      <c r="DN23" s="394"/>
      <c r="DO23" s="394"/>
      <c r="DP23" s="394"/>
      <c r="DQ23" s="394"/>
      <c r="DR23" s="394"/>
      <c r="DS23" s="394"/>
      <c r="DT23" s="394"/>
      <c r="DU23" s="394"/>
      <c r="DV23" s="394"/>
      <c r="DW23" s="394"/>
      <c r="DX23" s="394"/>
      <c r="DY23" s="394"/>
      <c r="DZ23" s="394"/>
      <c r="EA23" s="394"/>
      <c r="EB23" s="394"/>
      <c r="EC23" s="394"/>
      <c r="ED23" s="394"/>
      <c r="EE23" s="394"/>
      <c r="EF23" s="394"/>
      <c r="EG23" s="394"/>
      <c r="EH23" s="394"/>
      <c r="EI23" s="394"/>
      <c r="EJ23" s="394"/>
      <c r="EK23" s="394"/>
      <c r="EL23" s="394"/>
      <c r="EM23" s="394"/>
      <c r="EN23" s="394"/>
      <c r="EO23" s="394"/>
      <c r="EP23" s="394"/>
      <c r="EQ23" s="394"/>
      <c r="ER23" s="394"/>
      <c r="ES23" s="394"/>
      <c r="ET23" s="394"/>
      <c r="EU23" s="394"/>
      <c r="EV23" s="394"/>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60">
        <f t="shared" si="0"/>
        <v>5.8257142857142856</v>
      </c>
      <c r="GB23" s="536">
        <f t="shared" si="1"/>
        <v>6.6099999999999994</v>
      </c>
    </row>
    <row r="24" spans="1:184" ht="15.75" customHeight="1" x14ac:dyDescent="0.25">
      <c r="A24" s="480"/>
      <c r="B24" s="499" t="s">
        <v>121</v>
      </c>
      <c r="C24" s="500" t="s">
        <v>705</v>
      </c>
      <c r="D24" s="33" t="s">
        <v>24</v>
      </c>
      <c r="E24" s="52" t="s">
        <v>19</v>
      </c>
      <c r="F24" s="38"/>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5"/>
      <c r="AI24" s="37"/>
      <c r="AJ24" s="37"/>
      <c r="AK24" s="37"/>
      <c r="AL24" s="37"/>
      <c r="AM24" s="37"/>
      <c r="AN24" s="37"/>
      <c r="AO24" s="37">
        <v>6.99</v>
      </c>
      <c r="AP24" s="37">
        <v>7.74</v>
      </c>
      <c r="AQ24" s="37">
        <v>5.34</v>
      </c>
      <c r="AR24" s="37">
        <v>22.95</v>
      </c>
      <c r="AS24" s="37"/>
      <c r="AT24" s="37"/>
      <c r="AU24" s="37"/>
      <c r="AV24" s="37"/>
      <c r="AW24" s="37"/>
      <c r="AX24" s="37"/>
      <c r="AY24" s="37"/>
      <c r="AZ24" s="37"/>
      <c r="BA24" s="37"/>
      <c r="BB24" s="37"/>
      <c r="BC24" s="37"/>
      <c r="BD24" s="37"/>
      <c r="BE24" s="37"/>
      <c r="BF24" s="37"/>
      <c r="BG24" s="37"/>
      <c r="BH24" s="37"/>
      <c r="BI24" s="35"/>
      <c r="BJ24" s="42"/>
      <c r="BK24" s="42"/>
      <c r="BL24" s="42"/>
      <c r="BM24" s="42"/>
      <c r="BN24" s="42"/>
      <c r="BO24" s="42"/>
      <c r="BP24" s="42"/>
      <c r="BQ24" s="46"/>
      <c r="BR24" s="46"/>
      <c r="BS24" s="46"/>
      <c r="BT24" s="46"/>
      <c r="BU24" s="46"/>
      <c r="BV24" s="46"/>
      <c r="BW24" s="46"/>
      <c r="BX24" s="46"/>
      <c r="BY24" s="46"/>
      <c r="BZ24" s="46"/>
      <c r="CA24" s="46"/>
      <c r="CB24" s="46"/>
      <c r="CC24" s="46"/>
      <c r="CD24" s="46"/>
      <c r="CE24" s="46"/>
      <c r="CF24" s="46"/>
      <c r="CG24" s="46"/>
      <c r="CH24" s="46"/>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c r="DP24" s="229"/>
      <c r="DQ24" s="229"/>
      <c r="DR24" s="229"/>
      <c r="DS24" s="229"/>
      <c r="DT24" s="229"/>
      <c r="DU24" s="229"/>
      <c r="DV24" s="229"/>
      <c r="DW24" s="229"/>
      <c r="DX24" s="229"/>
      <c r="DY24" s="229"/>
      <c r="DZ24" s="229"/>
      <c r="EA24" s="229"/>
      <c r="EB24" s="229"/>
      <c r="EC24" s="229"/>
      <c r="ED24" s="229"/>
      <c r="EE24" s="229"/>
      <c r="EF24" s="229"/>
      <c r="EG24" s="229"/>
      <c r="EH24" s="229"/>
      <c r="EI24" s="229"/>
      <c r="EJ24" s="229"/>
      <c r="EK24" s="229"/>
      <c r="EL24" s="229"/>
      <c r="EM24" s="229"/>
      <c r="EN24" s="229"/>
      <c r="EO24" s="229"/>
      <c r="EP24" s="229"/>
      <c r="EQ24" s="229"/>
      <c r="ER24" s="229"/>
      <c r="ES24" s="229"/>
      <c r="ET24" s="229"/>
      <c r="EU24" s="229"/>
      <c r="EV24" s="229"/>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0">
        <f t="shared" si="0"/>
        <v>10.754999999999999</v>
      </c>
      <c r="GB24" s="536">
        <f t="shared" si="1"/>
        <v>6.99</v>
      </c>
    </row>
    <row r="25" spans="1:184" ht="15.75" customHeight="1" x14ac:dyDescent="0.25">
      <c r="A25" s="480"/>
      <c r="B25" s="499" t="s">
        <v>121</v>
      </c>
      <c r="C25" s="500" t="s">
        <v>706</v>
      </c>
      <c r="D25" s="33" t="s">
        <v>25</v>
      </c>
      <c r="E25" s="58" t="s">
        <v>10</v>
      </c>
      <c r="F25" s="38"/>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46"/>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29"/>
      <c r="DV25" s="229"/>
      <c r="DW25" s="229"/>
      <c r="DX25" s="229"/>
      <c r="DY25" s="229"/>
      <c r="DZ25" s="229"/>
      <c r="EA25" s="229"/>
      <c r="EB25" s="229"/>
      <c r="EC25" s="229"/>
      <c r="ED25" s="229"/>
      <c r="EE25" s="229"/>
      <c r="EF25" s="229"/>
      <c r="EG25" s="229"/>
      <c r="EH25" s="229"/>
      <c r="EI25" s="229"/>
      <c r="EJ25" s="229"/>
      <c r="EK25" s="229"/>
      <c r="EL25" s="229"/>
      <c r="EM25" s="229"/>
      <c r="EN25" s="229"/>
      <c r="EO25" s="229"/>
      <c r="EP25" s="229"/>
      <c r="EQ25" s="229"/>
      <c r="ER25" s="229"/>
      <c r="ES25" s="229"/>
      <c r="ET25" s="229"/>
      <c r="EU25" s="229"/>
      <c r="EV25" s="229"/>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0" t="s">
        <v>7</v>
      </c>
      <c r="GB25" s="535" t="s">
        <v>7</v>
      </c>
    </row>
    <row r="26" spans="1:184" ht="15.75" customHeight="1" x14ac:dyDescent="0.25">
      <c r="A26" s="484"/>
      <c r="B26" s="499" t="s">
        <v>121</v>
      </c>
      <c r="C26" s="500" t="s">
        <v>707</v>
      </c>
      <c r="D26" s="514" t="s">
        <v>1031</v>
      </c>
      <c r="E26" s="58" t="s">
        <v>10</v>
      </c>
      <c r="F26" s="38"/>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46"/>
      <c r="AI26" s="37"/>
      <c r="AJ26" s="37"/>
      <c r="AK26" s="37"/>
      <c r="AL26" s="37"/>
      <c r="AM26" s="37"/>
      <c r="AN26" s="37"/>
      <c r="AO26" s="37"/>
      <c r="AP26" s="37"/>
      <c r="AQ26" s="37"/>
      <c r="AR26" s="37"/>
      <c r="AS26" s="37"/>
      <c r="AT26" s="37"/>
      <c r="AU26" s="37">
        <v>18.5</v>
      </c>
      <c r="AV26" s="37">
        <v>27.39</v>
      </c>
      <c r="AW26" s="37"/>
      <c r="AX26" s="37"/>
      <c r="AY26" s="37"/>
      <c r="AZ26" s="37"/>
      <c r="BA26" s="37"/>
      <c r="BB26" s="37"/>
      <c r="BC26" s="37"/>
      <c r="BD26" s="37"/>
      <c r="BE26" s="37"/>
      <c r="BF26" s="37"/>
      <c r="BG26" s="37"/>
      <c r="BH26" s="37"/>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229"/>
      <c r="EI26" s="229"/>
      <c r="EJ26" s="229"/>
      <c r="EK26" s="229"/>
      <c r="EL26" s="229"/>
      <c r="EM26" s="229"/>
      <c r="EN26" s="229"/>
      <c r="EO26" s="229"/>
      <c r="EP26" s="229"/>
      <c r="EQ26" s="229"/>
      <c r="ER26" s="229"/>
      <c r="ES26" s="229"/>
      <c r="ET26" s="229"/>
      <c r="EU26" s="229"/>
      <c r="EV26" s="229"/>
      <c r="EW26" s="46"/>
      <c r="EX26" s="46"/>
      <c r="EY26" s="46"/>
      <c r="EZ26" s="46"/>
      <c r="FA26" s="46"/>
      <c r="FB26" s="46"/>
      <c r="FC26" s="46"/>
      <c r="FD26" s="46"/>
      <c r="FE26" s="46"/>
      <c r="FF26" s="46"/>
      <c r="FG26" s="46"/>
      <c r="FH26" s="46"/>
      <c r="FI26" s="46"/>
      <c r="FJ26" s="46"/>
      <c r="FK26" s="46"/>
      <c r="FL26" s="46">
        <v>30.17</v>
      </c>
      <c r="FM26" s="46"/>
      <c r="FN26" s="46"/>
      <c r="FO26" s="46"/>
      <c r="FP26" s="46"/>
      <c r="FQ26" s="46"/>
      <c r="FR26" s="46"/>
      <c r="FS26" s="46"/>
      <c r="FT26" s="46"/>
      <c r="FU26" s="46"/>
      <c r="FV26" s="46"/>
      <c r="FW26" s="46"/>
      <c r="FX26" s="46"/>
      <c r="FY26" s="46"/>
      <c r="FZ26" s="46"/>
      <c r="GA26" s="460">
        <f>AVERAGE(F26:FZ26)</f>
        <v>25.353333333333335</v>
      </c>
      <c r="GB26" s="536">
        <f t="shared" si="1"/>
        <v>24.335000000000001</v>
      </c>
    </row>
    <row r="27" spans="1:184" ht="15.75" customHeight="1" x14ac:dyDescent="0.25">
      <c r="A27" s="484"/>
      <c r="B27" s="499" t="s">
        <v>121</v>
      </c>
      <c r="C27" s="500" t="s">
        <v>708</v>
      </c>
      <c r="D27" s="514" t="s">
        <v>1032</v>
      </c>
      <c r="E27" s="109" t="s">
        <v>10</v>
      </c>
      <c r="F27" s="38"/>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46"/>
      <c r="AI27" s="37"/>
      <c r="AJ27" s="37"/>
      <c r="AK27" s="37"/>
      <c r="AL27" s="37"/>
      <c r="AM27" s="37"/>
      <c r="AN27" s="37"/>
      <c r="AO27" s="37"/>
      <c r="AP27" s="37"/>
      <c r="AQ27" s="37"/>
      <c r="AR27" s="37"/>
      <c r="AS27" s="37"/>
      <c r="AT27" s="37"/>
      <c r="AU27" s="37">
        <v>32.1</v>
      </c>
      <c r="AV27" s="37">
        <v>44.16</v>
      </c>
      <c r="AW27" s="37"/>
      <c r="AX27" s="37"/>
      <c r="AY27" s="37"/>
      <c r="AZ27" s="37"/>
      <c r="BA27" s="37"/>
      <c r="BB27" s="37"/>
      <c r="BC27" s="37"/>
      <c r="BD27" s="37"/>
      <c r="BE27" s="37"/>
      <c r="BF27" s="37"/>
      <c r="BG27" s="37"/>
      <c r="BH27" s="37"/>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229"/>
      <c r="CJ27" s="229"/>
      <c r="CK27" s="229"/>
      <c r="CL27" s="229"/>
      <c r="CM27" s="229"/>
      <c r="CN27" s="229"/>
      <c r="CO27" s="229"/>
      <c r="CP27" s="229"/>
      <c r="CQ27" s="229"/>
      <c r="CR27" s="229"/>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29"/>
      <c r="DO27" s="229"/>
      <c r="DP27" s="229"/>
      <c r="DQ27" s="229"/>
      <c r="DR27" s="229"/>
      <c r="DS27" s="229"/>
      <c r="DT27" s="229"/>
      <c r="DU27" s="229"/>
      <c r="DV27" s="229"/>
      <c r="DW27" s="229"/>
      <c r="DX27" s="229"/>
      <c r="DY27" s="229"/>
      <c r="DZ27" s="229"/>
      <c r="EA27" s="229"/>
      <c r="EB27" s="229"/>
      <c r="EC27" s="229"/>
      <c r="ED27" s="229"/>
      <c r="EE27" s="229"/>
      <c r="EF27" s="229"/>
      <c r="EG27" s="229"/>
      <c r="EH27" s="229"/>
      <c r="EI27" s="229"/>
      <c r="EJ27" s="229"/>
      <c r="EK27" s="229"/>
      <c r="EL27" s="229"/>
      <c r="EM27" s="229"/>
      <c r="EN27" s="229"/>
      <c r="EO27" s="229"/>
      <c r="EP27" s="229"/>
      <c r="EQ27" s="229"/>
      <c r="ER27" s="229"/>
      <c r="ES27" s="229"/>
      <c r="ET27" s="229"/>
      <c r="EU27" s="229"/>
      <c r="EV27" s="229"/>
      <c r="EW27" s="46">
        <v>80</v>
      </c>
      <c r="EX27" s="46"/>
      <c r="EY27" s="46"/>
      <c r="EZ27" s="46"/>
      <c r="FA27" s="46"/>
      <c r="FB27" s="46"/>
      <c r="FC27" s="46"/>
      <c r="FD27" s="46"/>
      <c r="FE27" s="46"/>
      <c r="FF27" s="46"/>
      <c r="FG27" s="46"/>
      <c r="FH27" s="46"/>
      <c r="FI27" s="46"/>
      <c r="FJ27" s="46"/>
      <c r="FK27" s="46"/>
      <c r="FL27" s="46"/>
      <c r="FM27" s="46"/>
      <c r="FN27" s="46"/>
      <c r="FO27" s="46"/>
      <c r="FP27" s="46">
        <v>34.35</v>
      </c>
      <c r="FQ27" s="46"/>
      <c r="FR27" s="46"/>
      <c r="FS27" s="46"/>
      <c r="FT27" s="46"/>
      <c r="FU27" s="46"/>
      <c r="FV27" s="46"/>
      <c r="FW27" s="46"/>
      <c r="FX27" s="46"/>
      <c r="FY27" s="46"/>
      <c r="FZ27" s="46"/>
      <c r="GA27" s="460">
        <f>AVERAGE(F27:FZ27)</f>
        <v>47.652499999999996</v>
      </c>
      <c r="GB27" s="536">
        <f t="shared" si="1"/>
        <v>48.816666666666663</v>
      </c>
    </row>
    <row r="28" spans="1:184" ht="15.75" customHeight="1" x14ac:dyDescent="0.25">
      <c r="A28" s="484"/>
      <c r="B28" s="499" t="s">
        <v>121</v>
      </c>
      <c r="C28" s="500" t="s">
        <v>709</v>
      </c>
      <c r="D28" s="514" t="s">
        <v>1033</v>
      </c>
      <c r="E28" s="109" t="s">
        <v>10</v>
      </c>
      <c r="F28" s="38"/>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46"/>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46"/>
      <c r="BJ28" s="46"/>
      <c r="BK28" s="46"/>
      <c r="BL28" s="46"/>
      <c r="BM28" s="46"/>
      <c r="BN28" s="46"/>
      <c r="BO28" s="46"/>
      <c r="BP28" s="46"/>
      <c r="BQ28" s="46"/>
      <c r="BR28" s="46"/>
      <c r="BS28" s="46"/>
      <c r="BT28" s="46">
        <v>49.35</v>
      </c>
      <c r="BU28" s="46"/>
      <c r="BV28" s="46"/>
      <c r="BW28" s="46"/>
      <c r="BX28" s="46"/>
      <c r="BY28" s="46"/>
      <c r="BZ28" s="46"/>
      <c r="CA28" s="46"/>
      <c r="CB28" s="46"/>
      <c r="CC28" s="46"/>
      <c r="CD28" s="46"/>
      <c r="CE28" s="46"/>
      <c r="CF28" s="46"/>
      <c r="CG28" s="46"/>
      <c r="CH28" s="46"/>
      <c r="CI28" s="229"/>
      <c r="CJ28" s="229"/>
      <c r="CK28" s="229"/>
      <c r="CL28" s="229"/>
      <c r="CM28" s="229"/>
      <c r="CN28" s="229"/>
      <c r="CO28" s="229"/>
      <c r="CP28" s="229"/>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c r="DP28" s="229"/>
      <c r="DQ28" s="229"/>
      <c r="DR28" s="229"/>
      <c r="DS28" s="229"/>
      <c r="DT28" s="229"/>
      <c r="DU28" s="229"/>
      <c r="DV28" s="229"/>
      <c r="DW28" s="229"/>
      <c r="DX28" s="229"/>
      <c r="DY28" s="229"/>
      <c r="DZ28" s="229"/>
      <c r="EA28" s="229"/>
      <c r="EB28" s="229"/>
      <c r="EC28" s="229"/>
      <c r="ED28" s="229"/>
      <c r="EE28" s="229"/>
      <c r="EF28" s="229"/>
      <c r="EG28" s="229"/>
      <c r="EH28" s="229"/>
      <c r="EI28" s="229"/>
      <c r="EJ28" s="229"/>
      <c r="EK28" s="229"/>
      <c r="EL28" s="229"/>
      <c r="EM28" s="229"/>
      <c r="EN28" s="229"/>
      <c r="EO28" s="229"/>
      <c r="EP28" s="229"/>
      <c r="EQ28" s="229"/>
      <c r="ER28" s="229"/>
      <c r="ES28" s="229"/>
      <c r="ET28" s="229"/>
      <c r="EU28" s="229"/>
      <c r="EV28" s="229"/>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0">
        <f>AVERAGE(F28:FZ28)</f>
        <v>49.35</v>
      </c>
      <c r="GB28" s="536">
        <f t="shared" si="1"/>
        <v>49.35</v>
      </c>
    </row>
    <row r="29" spans="1:184" ht="15.75" customHeight="1" x14ac:dyDescent="0.25">
      <c r="A29" s="484"/>
      <c r="B29" s="499" t="s">
        <v>121</v>
      </c>
      <c r="C29" s="500" t="s">
        <v>710</v>
      </c>
      <c r="D29" s="514" t="s">
        <v>1034</v>
      </c>
      <c r="E29" s="58" t="s">
        <v>10</v>
      </c>
      <c r="F29" s="38"/>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46"/>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229"/>
      <c r="CJ29" s="229"/>
      <c r="CK29" s="229"/>
      <c r="CL29" s="229"/>
      <c r="CM29" s="229"/>
      <c r="CN29" s="229"/>
      <c r="CO29" s="229"/>
      <c r="CP29" s="229"/>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c r="DS29" s="229"/>
      <c r="DT29" s="229"/>
      <c r="DU29" s="229"/>
      <c r="DV29" s="229"/>
      <c r="DW29" s="229"/>
      <c r="DX29" s="229"/>
      <c r="DY29" s="229"/>
      <c r="DZ29" s="229"/>
      <c r="EA29" s="229"/>
      <c r="EB29" s="229"/>
      <c r="EC29" s="229"/>
      <c r="ED29" s="229"/>
      <c r="EE29" s="229"/>
      <c r="EF29" s="229"/>
      <c r="EG29" s="229"/>
      <c r="EH29" s="229"/>
      <c r="EI29" s="229"/>
      <c r="EJ29" s="229"/>
      <c r="EK29" s="229"/>
      <c r="EL29" s="229"/>
      <c r="EM29" s="229"/>
      <c r="EN29" s="229"/>
      <c r="EO29" s="229"/>
      <c r="EP29" s="229"/>
      <c r="EQ29" s="229"/>
      <c r="ER29" s="229"/>
      <c r="ES29" s="229"/>
      <c r="ET29" s="229"/>
      <c r="EU29" s="229"/>
      <c r="EV29" s="229"/>
      <c r="EW29" s="46">
        <v>80</v>
      </c>
      <c r="EX29" s="46"/>
      <c r="EY29" s="46"/>
      <c r="EZ29" s="46"/>
      <c r="FA29" s="46"/>
      <c r="FB29" s="46"/>
      <c r="FC29" s="46"/>
      <c r="FD29" s="46"/>
      <c r="FE29" s="46"/>
      <c r="FF29" s="46"/>
      <c r="FG29" s="46"/>
      <c r="FH29" s="46"/>
      <c r="FI29" s="46"/>
      <c r="FJ29" s="46"/>
      <c r="FK29" s="46"/>
      <c r="FL29" s="46"/>
      <c r="FM29" s="46"/>
      <c r="FN29" s="46"/>
      <c r="FO29" s="46"/>
      <c r="FP29" s="46">
        <v>34.35</v>
      </c>
      <c r="FQ29" s="46"/>
      <c r="FR29" s="46"/>
      <c r="FS29" s="46"/>
      <c r="FT29" s="46"/>
      <c r="FU29" s="46"/>
      <c r="FV29" s="46"/>
      <c r="FW29" s="46"/>
      <c r="FX29" s="46"/>
      <c r="FY29" s="46"/>
      <c r="FZ29" s="46"/>
      <c r="GA29" s="460">
        <f>AVERAGE(F29:FZ29)</f>
        <v>57.174999999999997</v>
      </c>
      <c r="GB29" s="536">
        <f t="shared" si="1"/>
        <v>57.174999999999997</v>
      </c>
    </row>
    <row r="30" spans="1:184" ht="15.75" customHeight="1" x14ac:dyDescent="0.25">
      <c r="A30" s="480"/>
      <c r="B30" s="499" t="s">
        <v>121</v>
      </c>
      <c r="C30" s="500" t="s">
        <v>711</v>
      </c>
      <c r="D30" s="33" t="s">
        <v>33</v>
      </c>
      <c r="E30" s="58"/>
      <c r="F30" s="38"/>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46"/>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229"/>
      <c r="CJ30" s="229"/>
      <c r="CK30" s="229"/>
      <c r="CL30" s="229"/>
      <c r="CM30" s="229"/>
      <c r="CN30" s="229"/>
      <c r="CO30" s="229"/>
      <c r="CP30" s="229"/>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c r="DP30" s="229"/>
      <c r="DQ30" s="229"/>
      <c r="DR30" s="229"/>
      <c r="DS30" s="229"/>
      <c r="DT30" s="229"/>
      <c r="DU30" s="229"/>
      <c r="DV30" s="229"/>
      <c r="DW30" s="229"/>
      <c r="DX30" s="229"/>
      <c r="DY30" s="229"/>
      <c r="DZ30" s="229"/>
      <c r="EA30" s="229"/>
      <c r="EB30" s="229"/>
      <c r="EC30" s="229"/>
      <c r="ED30" s="229"/>
      <c r="EE30" s="229"/>
      <c r="EF30" s="229"/>
      <c r="EG30" s="229"/>
      <c r="EH30" s="229"/>
      <c r="EI30" s="229"/>
      <c r="EJ30" s="229"/>
      <c r="EK30" s="229"/>
      <c r="EL30" s="229"/>
      <c r="EM30" s="229"/>
      <c r="EN30" s="229"/>
      <c r="EO30" s="229"/>
      <c r="EP30" s="229"/>
      <c r="EQ30" s="229"/>
      <c r="ER30" s="229"/>
      <c r="ES30" s="229"/>
      <c r="ET30" s="229"/>
      <c r="EU30" s="229"/>
      <c r="EV30" s="229"/>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0" t="s">
        <v>7</v>
      </c>
      <c r="GB30" s="535" t="s">
        <v>7</v>
      </c>
    </row>
    <row r="31" spans="1:184" ht="15.75" customHeight="1" x14ac:dyDescent="0.25">
      <c r="A31" s="480"/>
      <c r="B31" s="499" t="s">
        <v>121</v>
      </c>
      <c r="C31" s="500" t="s">
        <v>712</v>
      </c>
      <c r="D31" s="514" t="s">
        <v>1035</v>
      </c>
      <c r="E31" s="58" t="s">
        <v>10</v>
      </c>
      <c r="F31" s="38"/>
      <c r="G31" s="37"/>
      <c r="H31" s="37"/>
      <c r="I31" s="37"/>
      <c r="J31" s="37"/>
      <c r="K31" s="37"/>
      <c r="L31" s="37"/>
      <c r="M31" s="37"/>
      <c r="N31" s="37"/>
      <c r="O31" s="37"/>
      <c r="P31" s="37"/>
      <c r="Q31" s="37"/>
      <c r="R31" s="37"/>
      <c r="S31" s="37"/>
      <c r="T31" s="37"/>
      <c r="U31" s="37"/>
      <c r="V31" s="37"/>
      <c r="W31" s="37"/>
      <c r="X31" s="37"/>
      <c r="Y31" s="37"/>
      <c r="Z31" s="37">
        <v>26.2</v>
      </c>
      <c r="AA31" s="37"/>
      <c r="AB31" s="37"/>
      <c r="AC31" s="37"/>
      <c r="AD31" s="37"/>
      <c r="AE31" s="37"/>
      <c r="AF31" s="37"/>
      <c r="AG31" s="37"/>
      <c r="AH31" s="46"/>
      <c r="AI31" s="37"/>
      <c r="AJ31" s="37"/>
      <c r="AK31" s="37"/>
      <c r="AL31" s="37"/>
      <c r="AM31" s="37"/>
      <c r="AN31" s="37"/>
      <c r="AO31" s="37"/>
      <c r="AP31" s="37"/>
      <c r="AQ31" s="37"/>
      <c r="AR31" s="37"/>
      <c r="AS31" s="37">
        <v>17.739999999999998</v>
      </c>
      <c r="AT31" s="37">
        <v>15.67</v>
      </c>
      <c r="AU31" s="37"/>
      <c r="AV31" s="37"/>
      <c r="AW31" s="37"/>
      <c r="AX31" s="37"/>
      <c r="AY31" s="37"/>
      <c r="AZ31" s="37"/>
      <c r="BA31" s="37"/>
      <c r="BB31" s="37"/>
      <c r="BC31" s="37"/>
      <c r="BD31" s="37"/>
      <c r="BE31" s="37"/>
      <c r="BF31" s="37"/>
      <c r="BG31" s="37"/>
      <c r="BH31" s="37"/>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229"/>
      <c r="CJ31" s="229"/>
      <c r="CK31" s="229"/>
      <c r="CL31" s="229"/>
      <c r="CM31" s="229"/>
      <c r="CN31" s="229"/>
      <c r="CO31" s="229"/>
      <c r="CP31" s="229"/>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c r="DP31" s="229"/>
      <c r="DQ31" s="229"/>
      <c r="DR31" s="229"/>
      <c r="DS31" s="229"/>
      <c r="DT31" s="229"/>
      <c r="DU31" s="229"/>
      <c r="DV31" s="229"/>
      <c r="DW31" s="229"/>
      <c r="DX31" s="229"/>
      <c r="DY31" s="229"/>
      <c r="DZ31" s="229"/>
      <c r="EA31" s="229"/>
      <c r="EB31" s="229"/>
      <c r="EC31" s="229"/>
      <c r="ED31" s="229"/>
      <c r="EE31" s="229"/>
      <c r="EF31" s="229"/>
      <c r="EG31" s="229"/>
      <c r="EH31" s="229"/>
      <c r="EI31" s="229"/>
      <c r="EJ31" s="229"/>
      <c r="EK31" s="229"/>
      <c r="EL31" s="229"/>
      <c r="EM31" s="229"/>
      <c r="EN31" s="229"/>
      <c r="EO31" s="229"/>
      <c r="EP31" s="229"/>
      <c r="EQ31" s="229"/>
      <c r="ER31" s="229"/>
      <c r="ES31" s="229"/>
      <c r="ET31" s="229"/>
      <c r="EU31" s="229"/>
      <c r="EV31" s="229"/>
      <c r="EW31" s="46"/>
      <c r="EX31" s="46"/>
      <c r="EY31" s="46"/>
      <c r="EZ31" s="46"/>
      <c r="FA31" s="46"/>
      <c r="FB31" s="46"/>
      <c r="FC31" s="46"/>
      <c r="FD31" s="46"/>
      <c r="FE31" s="46"/>
      <c r="FF31" s="46"/>
      <c r="FG31" s="46"/>
      <c r="FH31" s="46"/>
      <c r="FI31" s="46"/>
      <c r="FJ31" s="46"/>
      <c r="FK31" s="46"/>
      <c r="FL31" s="46"/>
      <c r="FM31" s="46"/>
      <c r="FN31" s="46"/>
      <c r="FO31" s="46"/>
      <c r="FP31" s="46"/>
      <c r="FQ31" s="46"/>
      <c r="FR31" s="46"/>
      <c r="FS31" s="46">
        <v>30.17</v>
      </c>
      <c r="FT31" s="46"/>
      <c r="FU31" s="46"/>
      <c r="FV31" s="46"/>
      <c r="FW31" s="46"/>
      <c r="FX31" s="46"/>
      <c r="FY31" s="46"/>
      <c r="FZ31" s="46"/>
      <c r="GA31" s="460">
        <f t="shared" ref="GA31:GA49" si="2">AVERAGE(F31:FZ31)</f>
        <v>22.445</v>
      </c>
      <c r="GB31" s="536">
        <f t="shared" si="1"/>
        <v>24.703333333333333</v>
      </c>
    </row>
    <row r="32" spans="1:184" ht="15.75" customHeight="1" x14ac:dyDescent="0.25">
      <c r="A32" s="480"/>
      <c r="B32" s="499" t="s">
        <v>121</v>
      </c>
      <c r="C32" s="500" t="s">
        <v>713</v>
      </c>
      <c r="D32" s="514" t="s">
        <v>1036</v>
      </c>
      <c r="E32" s="58" t="s">
        <v>10</v>
      </c>
      <c r="F32" s="38"/>
      <c r="G32" s="37"/>
      <c r="H32" s="37"/>
      <c r="I32" s="37"/>
      <c r="J32" s="37"/>
      <c r="K32" s="37"/>
      <c r="L32" s="37"/>
      <c r="M32" s="37"/>
      <c r="N32" s="37"/>
      <c r="O32" s="37"/>
      <c r="P32" s="37"/>
      <c r="Q32" s="37"/>
      <c r="R32" s="37"/>
      <c r="S32" s="37"/>
      <c r="T32" s="37"/>
      <c r="U32" s="37"/>
      <c r="V32" s="37"/>
      <c r="W32" s="37"/>
      <c r="X32" s="37"/>
      <c r="Y32" s="37">
        <v>26.02</v>
      </c>
      <c r="Z32" s="37"/>
      <c r="AA32" s="37"/>
      <c r="AB32" s="37"/>
      <c r="AC32" s="37"/>
      <c r="AD32" s="37"/>
      <c r="AE32" s="37"/>
      <c r="AF32" s="37"/>
      <c r="AG32" s="37"/>
      <c r="AH32" s="46"/>
      <c r="AI32" s="37"/>
      <c r="AJ32" s="37"/>
      <c r="AK32" s="37"/>
      <c r="AL32" s="37"/>
      <c r="AM32" s="37"/>
      <c r="AN32" s="37"/>
      <c r="AO32" s="37"/>
      <c r="AP32" s="37"/>
      <c r="AQ32" s="37"/>
      <c r="AR32" s="37"/>
      <c r="AS32" s="37">
        <v>21.29</v>
      </c>
      <c r="AT32" s="37">
        <v>16.36</v>
      </c>
      <c r="AU32" s="37"/>
      <c r="AV32" s="37"/>
      <c r="AW32" s="37"/>
      <c r="AX32" s="37"/>
      <c r="AY32" s="37"/>
      <c r="AZ32" s="37"/>
      <c r="BA32" s="37"/>
      <c r="BB32" s="37"/>
      <c r="BC32" s="37"/>
      <c r="BD32" s="37"/>
      <c r="BE32" s="37"/>
      <c r="BF32" s="37"/>
      <c r="BG32" s="37"/>
      <c r="BH32" s="37"/>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229"/>
      <c r="CJ32" s="229"/>
      <c r="CK32" s="229"/>
      <c r="CL32" s="229"/>
      <c r="CM32" s="229"/>
      <c r="CN32" s="229"/>
      <c r="CO32" s="229"/>
      <c r="CP32" s="229"/>
      <c r="CQ32" s="229"/>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c r="DP32" s="229"/>
      <c r="DQ32" s="229"/>
      <c r="DR32" s="229"/>
      <c r="DS32" s="229"/>
      <c r="DT32" s="229"/>
      <c r="DU32" s="229"/>
      <c r="DV32" s="229"/>
      <c r="DW32" s="229"/>
      <c r="DX32" s="229"/>
      <c r="DY32" s="229"/>
      <c r="DZ32" s="229"/>
      <c r="EA32" s="229"/>
      <c r="EB32" s="229"/>
      <c r="EC32" s="229"/>
      <c r="ED32" s="229"/>
      <c r="EE32" s="229"/>
      <c r="EF32" s="229"/>
      <c r="EG32" s="229"/>
      <c r="EH32" s="229"/>
      <c r="EI32" s="229"/>
      <c r="EJ32" s="229"/>
      <c r="EK32" s="229"/>
      <c r="EL32" s="229"/>
      <c r="EM32" s="229"/>
      <c r="EN32" s="229"/>
      <c r="EO32" s="229"/>
      <c r="EP32" s="229"/>
      <c r="EQ32" s="229"/>
      <c r="ER32" s="229"/>
      <c r="ES32" s="229"/>
      <c r="ET32" s="229"/>
      <c r="EU32" s="229"/>
      <c r="EV32" s="229"/>
      <c r="EW32" s="46"/>
      <c r="EX32" s="46"/>
      <c r="EY32" s="46"/>
      <c r="EZ32" s="46"/>
      <c r="FA32" s="46"/>
      <c r="FB32" s="46"/>
      <c r="FC32" s="46">
        <v>43.62</v>
      </c>
      <c r="FD32" s="46">
        <v>16.64</v>
      </c>
      <c r="FE32" s="46"/>
      <c r="FF32" s="46"/>
      <c r="FG32" s="46"/>
      <c r="FH32" s="46"/>
      <c r="FI32" s="46"/>
      <c r="FJ32" s="46"/>
      <c r="FK32" s="46"/>
      <c r="FL32" s="46"/>
      <c r="FM32" s="46"/>
      <c r="FN32" s="46"/>
      <c r="FO32" s="46"/>
      <c r="FP32" s="46"/>
      <c r="FQ32" s="46">
        <v>29.9</v>
      </c>
      <c r="FR32" s="46">
        <v>29.9</v>
      </c>
      <c r="FS32" s="46"/>
      <c r="FT32" s="46"/>
      <c r="FU32" s="46"/>
      <c r="FV32" s="46"/>
      <c r="FW32" s="46"/>
      <c r="FX32" s="46"/>
      <c r="FY32" s="46"/>
      <c r="FZ32" s="46"/>
      <c r="GA32" s="460">
        <f t="shared" si="2"/>
        <v>26.247142857142855</v>
      </c>
      <c r="GB32" s="536">
        <f t="shared" si="1"/>
        <v>27.895</v>
      </c>
    </row>
    <row r="33" spans="1:184" ht="15.75" customHeight="1" x14ac:dyDescent="0.25">
      <c r="A33" s="480"/>
      <c r="B33" s="499" t="s">
        <v>121</v>
      </c>
      <c r="C33" s="500" t="s">
        <v>714</v>
      </c>
      <c r="D33" s="514" t="s">
        <v>1037</v>
      </c>
      <c r="E33" s="58" t="s">
        <v>10</v>
      </c>
      <c r="F33" s="38"/>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46"/>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229"/>
      <c r="CJ33" s="229"/>
      <c r="CK33" s="229"/>
      <c r="CL33" s="229"/>
      <c r="CM33" s="229"/>
      <c r="CN33" s="229"/>
      <c r="CO33" s="229"/>
      <c r="CP33" s="229"/>
      <c r="CQ33" s="229"/>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c r="EI33" s="229"/>
      <c r="EJ33" s="229"/>
      <c r="EK33" s="229"/>
      <c r="EL33" s="229"/>
      <c r="EM33" s="229"/>
      <c r="EN33" s="229"/>
      <c r="EO33" s="229"/>
      <c r="EP33" s="229"/>
      <c r="EQ33" s="229"/>
      <c r="ER33" s="229"/>
      <c r="ES33" s="229"/>
      <c r="ET33" s="229"/>
      <c r="EU33" s="229"/>
      <c r="EV33" s="229">
        <v>25.47</v>
      </c>
      <c r="EW33" s="46"/>
      <c r="EX33" s="46"/>
      <c r="EY33" s="46"/>
      <c r="EZ33" s="46"/>
      <c r="FA33" s="46"/>
      <c r="FB33" s="46"/>
      <c r="FC33" s="46"/>
      <c r="FD33" s="46"/>
      <c r="FE33" s="46"/>
      <c r="FF33" s="46"/>
      <c r="FG33" s="46"/>
      <c r="FH33" s="46"/>
      <c r="FI33" s="46"/>
      <c r="FJ33" s="46"/>
      <c r="FK33" s="46">
        <v>23.14</v>
      </c>
      <c r="FL33" s="46"/>
      <c r="FM33" s="46">
        <v>23.14</v>
      </c>
      <c r="FN33" s="46"/>
      <c r="FO33" s="46"/>
      <c r="FP33" s="46"/>
      <c r="FQ33" s="46"/>
      <c r="FR33" s="46"/>
      <c r="FS33" s="46"/>
      <c r="FT33" s="46"/>
      <c r="FU33" s="46"/>
      <c r="FV33" s="46"/>
      <c r="FW33" s="46"/>
      <c r="FX33" s="46"/>
      <c r="FY33" s="46"/>
      <c r="FZ33" s="46"/>
      <c r="GA33" s="460">
        <f t="shared" si="2"/>
        <v>23.916666666666668</v>
      </c>
      <c r="GB33" s="536">
        <f t="shared" si="1"/>
        <v>23.916666666666668</v>
      </c>
    </row>
    <row r="34" spans="1:184" ht="15.75" customHeight="1" x14ac:dyDescent="0.25">
      <c r="A34" s="480"/>
      <c r="B34" s="499" t="s">
        <v>121</v>
      </c>
      <c r="C34" s="500" t="s">
        <v>1101</v>
      </c>
      <c r="D34" s="514" t="s">
        <v>1038</v>
      </c>
      <c r="E34" s="58" t="s">
        <v>10</v>
      </c>
      <c r="F34" s="38"/>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46"/>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229"/>
      <c r="CJ34" s="229"/>
      <c r="CK34" s="229"/>
      <c r="CL34" s="229"/>
      <c r="CM34" s="229"/>
      <c r="CN34" s="229"/>
      <c r="CO34" s="229"/>
      <c r="CP34" s="229"/>
      <c r="CQ34" s="229"/>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v>17.850000000000001</v>
      </c>
      <c r="DN34" s="229">
        <v>34.57</v>
      </c>
      <c r="DO34" s="229">
        <v>27.5</v>
      </c>
      <c r="DP34" s="229">
        <v>36.57</v>
      </c>
      <c r="DQ34" s="229">
        <v>23.53</v>
      </c>
      <c r="DR34" s="229">
        <v>15.47</v>
      </c>
      <c r="DS34" s="229">
        <v>21.8</v>
      </c>
      <c r="DT34" s="229"/>
      <c r="DU34" s="229"/>
      <c r="DV34" s="229"/>
      <c r="DW34" s="229"/>
      <c r="DX34" s="229"/>
      <c r="DY34" s="229"/>
      <c r="DZ34" s="229"/>
      <c r="EA34" s="229"/>
      <c r="EB34" s="229"/>
      <c r="EC34" s="229"/>
      <c r="ED34" s="229"/>
      <c r="EE34" s="229"/>
      <c r="EF34" s="229"/>
      <c r="EG34" s="229"/>
      <c r="EH34" s="229">
        <v>36.57</v>
      </c>
      <c r="EI34" s="229">
        <v>22.4</v>
      </c>
      <c r="EJ34" s="229">
        <v>16.66</v>
      </c>
      <c r="EK34" s="229">
        <v>34.57</v>
      </c>
      <c r="EL34" s="229">
        <v>35.47</v>
      </c>
      <c r="EM34" s="229">
        <v>21.8</v>
      </c>
      <c r="EN34" s="229">
        <v>20.36</v>
      </c>
      <c r="EO34" s="229"/>
      <c r="EP34" s="229"/>
      <c r="EQ34" s="229">
        <v>23.7</v>
      </c>
      <c r="ER34" s="229">
        <v>23.7</v>
      </c>
      <c r="ES34" s="229"/>
      <c r="ET34" s="229"/>
      <c r="EU34" s="229"/>
      <c r="EV34" s="229"/>
      <c r="EW34" s="46"/>
      <c r="EX34" s="46"/>
      <c r="EY34" s="46"/>
      <c r="EZ34" s="46"/>
      <c r="FA34" s="46">
        <v>20.54</v>
      </c>
      <c r="FB34" s="46"/>
      <c r="FC34" s="46">
        <v>43.62</v>
      </c>
      <c r="FD34" s="46"/>
      <c r="FE34" s="46">
        <v>20.54</v>
      </c>
      <c r="FF34" s="46">
        <v>16.64</v>
      </c>
      <c r="FG34" s="46"/>
      <c r="FH34" s="46"/>
      <c r="FI34" s="46"/>
      <c r="FJ34" s="46"/>
      <c r="FK34" s="46"/>
      <c r="FL34" s="46"/>
      <c r="FM34" s="46"/>
      <c r="FN34" s="46"/>
      <c r="FO34" s="46">
        <v>15.52</v>
      </c>
      <c r="FP34" s="46"/>
      <c r="FQ34" s="46"/>
      <c r="FR34" s="46"/>
      <c r="FS34" s="46"/>
      <c r="FT34" s="46"/>
      <c r="FU34" s="46">
        <v>30.17</v>
      </c>
      <c r="FV34" s="46">
        <v>30.17</v>
      </c>
      <c r="FW34" s="46"/>
      <c r="FX34" s="46"/>
      <c r="FY34" s="46"/>
      <c r="FZ34" s="46"/>
      <c r="GA34" s="460">
        <f t="shared" si="2"/>
        <v>25.64</v>
      </c>
      <c r="GB34" s="536">
        <f t="shared" si="1"/>
        <v>24.25090909090909</v>
      </c>
    </row>
    <row r="35" spans="1:184" ht="15.75" customHeight="1" x14ac:dyDescent="0.25">
      <c r="A35" s="480"/>
      <c r="B35" s="499" t="s">
        <v>121</v>
      </c>
      <c r="C35" s="500" t="s">
        <v>715</v>
      </c>
      <c r="D35" s="514" t="s">
        <v>1039</v>
      </c>
      <c r="E35" s="58" t="s">
        <v>10</v>
      </c>
      <c r="F35" s="38"/>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46"/>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229"/>
      <c r="CJ35" s="229"/>
      <c r="CK35" s="229"/>
      <c r="CL35" s="229"/>
      <c r="CM35" s="229"/>
      <c r="CN35" s="229"/>
      <c r="CO35" s="229"/>
      <c r="CP35" s="229"/>
      <c r="CQ35" s="229"/>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c r="DP35" s="229"/>
      <c r="DQ35" s="229"/>
      <c r="DR35" s="229"/>
      <c r="DS35" s="229"/>
      <c r="DT35" s="229"/>
      <c r="DU35" s="229"/>
      <c r="DV35" s="229"/>
      <c r="DW35" s="229"/>
      <c r="DX35" s="229"/>
      <c r="DY35" s="229"/>
      <c r="DZ35" s="229"/>
      <c r="EA35" s="229"/>
      <c r="EB35" s="229"/>
      <c r="EC35" s="229"/>
      <c r="ED35" s="229"/>
      <c r="EE35" s="229"/>
      <c r="EF35" s="229"/>
      <c r="EG35" s="229"/>
      <c r="EH35" s="229"/>
      <c r="EI35" s="229"/>
      <c r="EJ35" s="229"/>
      <c r="EK35" s="229"/>
      <c r="EL35" s="229"/>
      <c r="EM35" s="229"/>
      <c r="EN35" s="229"/>
      <c r="EO35" s="229"/>
      <c r="EP35" s="229"/>
      <c r="EQ35" s="229"/>
      <c r="ER35" s="229"/>
      <c r="ES35" s="229"/>
      <c r="ET35" s="229"/>
      <c r="EU35" s="229"/>
      <c r="EV35" s="229">
        <v>25.47</v>
      </c>
      <c r="EW35" s="46"/>
      <c r="EX35" s="46"/>
      <c r="EY35" s="46"/>
      <c r="EZ35" s="46"/>
      <c r="FA35" s="46"/>
      <c r="FB35" s="46"/>
      <c r="FC35" s="46">
        <v>58.15</v>
      </c>
      <c r="FD35" s="46"/>
      <c r="FE35" s="46"/>
      <c r="FF35" s="46"/>
      <c r="FG35" s="46"/>
      <c r="FH35" s="46"/>
      <c r="FI35" s="46"/>
      <c r="FJ35" s="46"/>
      <c r="FK35" s="46">
        <v>30.17</v>
      </c>
      <c r="FL35" s="46"/>
      <c r="FM35" s="46">
        <v>30.17</v>
      </c>
      <c r="FN35" s="46"/>
      <c r="FO35" s="46"/>
      <c r="FP35" s="46"/>
      <c r="FQ35" s="46"/>
      <c r="FR35" s="46"/>
      <c r="FS35" s="46"/>
      <c r="FT35" s="46"/>
      <c r="FU35" s="46"/>
      <c r="FV35" s="46"/>
      <c r="FW35" s="46"/>
      <c r="FX35" s="46"/>
      <c r="FY35" s="46"/>
      <c r="FZ35" s="46"/>
      <c r="GA35" s="460">
        <f t="shared" si="2"/>
        <v>35.99</v>
      </c>
      <c r="GB35" s="536">
        <f t="shared" si="1"/>
        <v>35.99</v>
      </c>
    </row>
    <row r="36" spans="1:184" ht="15.75" customHeight="1" x14ac:dyDescent="0.25">
      <c r="A36" s="480"/>
      <c r="B36" s="499" t="s">
        <v>121</v>
      </c>
      <c r="C36" s="500" t="s">
        <v>1102</v>
      </c>
      <c r="D36" s="514" t="s">
        <v>1040</v>
      </c>
      <c r="E36" s="58" t="s">
        <v>10</v>
      </c>
      <c r="F36" s="38"/>
      <c r="G36" s="37"/>
      <c r="H36" s="37"/>
      <c r="I36" s="37"/>
      <c r="J36" s="37"/>
      <c r="K36" s="37"/>
      <c r="L36" s="37"/>
      <c r="M36" s="37"/>
      <c r="N36" s="37"/>
      <c r="O36" s="37"/>
      <c r="P36" s="37"/>
      <c r="Q36" s="37"/>
      <c r="R36" s="37"/>
      <c r="S36" s="37"/>
      <c r="T36" s="37"/>
      <c r="U36" s="37"/>
      <c r="V36" s="37"/>
      <c r="W36" s="37"/>
      <c r="X36" s="37"/>
      <c r="Y36" s="37"/>
      <c r="Z36" s="37">
        <v>38.39</v>
      </c>
      <c r="AA36" s="37"/>
      <c r="AB36" s="37"/>
      <c r="AC36" s="37"/>
      <c r="AD36" s="37"/>
      <c r="AE36" s="37"/>
      <c r="AF36" s="37"/>
      <c r="AG36" s="37"/>
      <c r="AH36" s="46"/>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229"/>
      <c r="CJ36" s="229"/>
      <c r="CK36" s="229"/>
      <c r="CL36" s="229"/>
      <c r="CM36" s="229"/>
      <c r="CN36" s="229"/>
      <c r="CO36" s="229"/>
      <c r="CP36" s="229"/>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c r="EI36" s="229"/>
      <c r="EJ36" s="229"/>
      <c r="EK36" s="229"/>
      <c r="EL36" s="229"/>
      <c r="EM36" s="229"/>
      <c r="EN36" s="229"/>
      <c r="EO36" s="229"/>
      <c r="EP36" s="229"/>
      <c r="EQ36" s="229"/>
      <c r="ER36" s="229"/>
      <c r="ES36" s="229"/>
      <c r="ET36" s="229"/>
      <c r="EU36" s="229"/>
      <c r="EV36" s="229"/>
      <c r="EW36" s="46"/>
      <c r="EX36" s="46"/>
      <c r="EY36" s="46"/>
      <c r="EZ36" s="46"/>
      <c r="FA36" s="46"/>
      <c r="FB36" s="46"/>
      <c r="FC36" s="46"/>
      <c r="FD36" s="46"/>
      <c r="FE36" s="46"/>
      <c r="FF36" s="46"/>
      <c r="FG36" s="46"/>
      <c r="FH36" s="46"/>
      <c r="FI36" s="46"/>
      <c r="FJ36" s="46"/>
      <c r="FK36" s="46">
        <v>52.88</v>
      </c>
      <c r="FL36" s="46"/>
      <c r="FM36" s="46"/>
      <c r="FN36" s="46">
        <v>34.35</v>
      </c>
      <c r="FO36" s="46"/>
      <c r="FP36" s="46"/>
      <c r="FQ36" s="46"/>
      <c r="FR36" s="46"/>
      <c r="FS36" s="46"/>
      <c r="FT36" s="46"/>
      <c r="FU36" s="46"/>
      <c r="FV36" s="46"/>
      <c r="FW36" s="46"/>
      <c r="FX36" s="46"/>
      <c r="FY36" s="46"/>
      <c r="FZ36" s="46"/>
      <c r="GA36" s="460">
        <f t="shared" si="2"/>
        <v>41.873333333333335</v>
      </c>
      <c r="GB36" s="536">
        <f t="shared" si="1"/>
        <v>41.873333333333335</v>
      </c>
    </row>
    <row r="37" spans="1:184" ht="15.75" customHeight="1" x14ac:dyDescent="0.25">
      <c r="A37" s="480"/>
      <c r="B37" s="499"/>
      <c r="C37" s="500"/>
      <c r="D37" s="514" t="s">
        <v>1171</v>
      </c>
      <c r="E37" s="58" t="s">
        <v>10</v>
      </c>
      <c r="F37" s="38"/>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46"/>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229"/>
      <c r="CJ37" s="229"/>
      <c r="CK37" s="229"/>
      <c r="CL37" s="229"/>
      <c r="CM37" s="229"/>
      <c r="CN37" s="229"/>
      <c r="CO37" s="229"/>
      <c r="CP37" s="229"/>
      <c r="CQ37" s="229"/>
      <c r="CR37" s="229"/>
      <c r="CS37" s="229"/>
      <c r="CT37" s="229"/>
      <c r="CU37" s="229"/>
      <c r="CV37" s="229"/>
      <c r="CW37" s="229"/>
      <c r="CX37" s="229"/>
      <c r="CY37" s="229"/>
      <c r="CZ37" s="229"/>
      <c r="DA37" s="229"/>
      <c r="DB37" s="229"/>
      <c r="DC37" s="229"/>
      <c r="DD37" s="229"/>
      <c r="DE37" s="229"/>
      <c r="DF37" s="229"/>
      <c r="DG37" s="229"/>
      <c r="DH37" s="229"/>
      <c r="DI37" s="229"/>
      <c r="DJ37" s="229"/>
      <c r="DK37" s="229"/>
      <c r="DL37" s="229"/>
      <c r="DM37" s="229"/>
      <c r="DN37" s="229"/>
      <c r="DO37" s="229"/>
      <c r="DP37" s="229"/>
      <c r="DQ37" s="229"/>
      <c r="DR37" s="229"/>
      <c r="DS37" s="229"/>
      <c r="DT37" s="229"/>
      <c r="DU37" s="229"/>
      <c r="DV37" s="229"/>
      <c r="DW37" s="229"/>
      <c r="DX37" s="229"/>
      <c r="DY37" s="229"/>
      <c r="DZ37" s="229"/>
      <c r="EA37" s="229"/>
      <c r="EB37" s="229"/>
      <c r="EC37" s="229"/>
      <c r="ED37" s="229"/>
      <c r="EE37" s="229"/>
      <c r="EF37" s="229"/>
      <c r="EG37" s="229"/>
      <c r="EH37" s="229"/>
      <c r="EI37" s="229"/>
      <c r="EJ37" s="229"/>
      <c r="EK37" s="229"/>
      <c r="EL37" s="229"/>
      <c r="EM37" s="229"/>
      <c r="EN37" s="229"/>
      <c r="EO37" s="229"/>
      <c r="EP37" s="229"/>
      <c r="EQ37" s="229"/>
      <c r="ER37" s="229"/>
      <c r="ES37" s="229"/>
      <c r="ET37" s="229"/>
      <c r="EU37" s="229"/>
      <c r="EV37" s="229"/>
      <c r="EW37" s="46"/>
      <c r="EX37" s="46"/>
      <c r="EY37" s="46"/>
      <c r="EZ37" s="46"/>
      <c r="FA37" s="46"/>
      <c r="FB37" s="46"/>
      <c r="FC37" s="46"/>
      <c r="FD37" s="46"/>
      <c r="FE37" s="46"/>
      <c r="FF37" s="46"/>
      <c r="FG37" s="46"/>
      <c r="FH37" s="46"/>
      <c r="FI37" s="46"/>
      <c r="FJ37" s="46"/>
      <c r="FK37" s="46"/>
      <c r="FL37" s="46"/>
      <c r="FM37" s="46">
        <v>52.88</v>
      </c>
      <c r="FN37" s="46"/>
      <c r="FO37" s="46"/>
      <c r="FP37" s="46"/>
      <c r="FQ37" s="46"/>
      <c r="FR37" s="46"/>
      <c r="FS37" s="46"/>
      <c r="FT37" s="46"/>
      <c r="FU37" s="46"/>
      <c r="FV37" s="46"/>
      <c r="FW37" s="46"/>
      <c r="FX37" s="46"/>
      <c r="FY37" s="46"/>
      <c r="FZ37" s="46"/>
      <c r="GA37" s="460">
        <f t="shared" si="2"/>
        <v>52.88</v>
      </c>
      <c r="GB37" s="536">
        <f t="shared" si="1"/>
        <v>52.88</v>
      </c>
    </row>
    <row r="38" spans="1:184" ht="15.75" customHeight="1" x14ac:dyDescent="0.25">
      <c r="A38" s="484"/>
      <c r="B38" s="499" t="s">
        <v>121</v>
      </c>
      <c r="C38" s="500" t="s">
        <v>716</v>
      </c>
      <c r="D38" s="514" t="s">
        <v>1041</v>
      </c>
      <c r="E38" s="58" t="s">
        <v>10</v>
      </c>
      <c r="F38" s="38"/>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46"/>
      <c r="AI38" s="37"/>
      <c r="AJ38" s="37"/>
      <c r="AK38" s="37"/>
      <c r="AL38" s="37"/>
      <c r="AM38" s="37"/>
      <c r="AN38" s="37"/>
      <c r="AO38" s="37"/>
      <c r="AP38" s="37"/>
      <c r="AQ38" s="37"/>
      <c r="AR38" s="37"/>
      <c r="AS38" s="37">
        <v>63.86</v>
      </c>
      <c r="AT38" s="37">
        <v>39.1</v>
      </c>
      <c r="AU38" s="37"/>
      <c r="AV38" s="37"/>
      <c r="AW38" s="37"/>
      <c r="AX38" s="37"/>
      <c r="AY38" s="37"/>
      <c r="AZ38" s="37"/>
      <c r="BA38" s="37"/>
      <c r="BB38" s="37"/>
      <c r="BC38" s="37"/>
      <c r="BD38" s="37"/>
      <c r="BE38" s="37"/>
      <c r="BF38" s="37"/>
      <c r="BG38" s="37"/>
      <c r="BH38" s="37"/>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229"/>
      <c r="CJ38" s="229"/>
      <c r="CK38" s="229"/>
      <c r="CL38" s="229"/>
      <c r="CM38" s="229"/>
      <c r="CN38" s="229"/>
      <c r="CO38" s="229"/>
      <c r="CP38" s="229"/>
      <c r="CQ38" s="229"/>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c r="DP38" s="229"/>
      <c r="DQ38" s="229"/>
      <c r="DR38" s="229"/>
      <c r="DS38" s="229"/>
      <c r="DT38" s="229"/>
      <c r="DU38" s="229"/>
      <c r="DV38" s="229"/>
      <c r="DW38" s="229"/>
      <c r="DX38" s="229"/>
      <c r="DY38" s="229"/>
      <c r="DZ38" s="229"/>
      <c r="EA38" s="229"/>
      <c r="EB38" s="229"/>
      <c r="EC38" s="229"/>
      <c r="ED38" s="229"/>
      <c r="EE38" s="229"/>
      <c r="EF38" s="229"/>
      <c r="EG38" s="229"/>
      <c r="EH38" s="229"/>
      <c r="EI38" s="229"/>
      <c r="EJ38" s="229"/>
      <c r="EK38" s="229"/>
      <c r="EL38" s="229"/>
      <c r="EM38" s="229"/>
      <c r="EN38" s="229"/>
      <c r="EO38" s="229"/>
      <c r="EP38" s="229"/>
      <c r="EQ38" s="229"/>
      <c r="ER38" s="229"/>
      <c r="ES38" s="229"/>
      <c r="ET38" s="229"/>
      <c r="EU38" s="229"/>
      <c r="EV38" s="229"/>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0">
        <f t="shared" si="2"/>
        <v>51.480000000000004</v>
      </c>
      <c r="GB38" s="536">
        <f t="shared" si="1"/>
        <v>63.86</v>
      </c>
    </row>
    <row r="39" spans="1:184" ht="14.25" customHeight="1" x14ac:dyDescent="0.25">
      <c r="A39" s="480"/>
      <c r="B39" s="499" t="s">
        <v>121</v>
      </c>
      <c r="C39" s="500" t="s">
        <v>717</v>
      </c>
      <c r="D39" s="33" t="s">
        <v>36</v>
      </c>
      <c r="E39" s="58" t="s">
        <v>13</v>
      </c>
      <c r="F39" s="38"/>
      <c r="G39" s="37"/>
      <c r="H39" s="37"/>
      <c r="I39" s="37"/>
      <c r="J39" s="37"/>
      <c r="K39" s="37"/>
      <c r="L39" s="35"/>
      <c r="M39" s="35"/>
      <c r="N39" s="35"/>
      <c r="O39" s="35"/>
      <c r="P39" s="35"/>
      <c r="Q39" s="35"/>
      <c r="R39" s="37"/>
      <c r="S39" s="37"/>
      <c r="T39" s="37"/>
      <c r="U39" s="37"/>
      <c r="V39" s="37"/>
      <c r="W39" s="37"/>
      <c r="X39" s="37"/>
      <c r="Y39" s="37">
        <v>120.48</v>
      </c>
      <c r="Z39" s="37">
        <v>146.27000000000001</v>
      </c>
      <c r="AA39" s="37"/>
      <c r="AB39" s="37"/>
      <c r="AC39" s="37"/>
      <c r="AD39" s="37"/>
      <c r="AE39" s="37"/>
      <c r="AF39" s="37"/>
      <c r="AG39" s="37"/>
      <c r="AH39" s="37"/>
      <c r="AI39" s="37"/>
      <c r="AJ39" s="37"/>
      <c r="AK39" s="37"/>
      <c r="AL39" s="37"/>
      <c r="AM39" s="37"/>
      <c r="AN39" s="43"/>
      <c r="AO39" s="43"/>
      <c r="AP39" s="43"/>
      <c r="AQ39" s="43"/>
      <c r="AR39" s="43"/>
      <c r="AS39" s="35"/>
      <c r="AT39" s="37"/>
      <c r="AU39" s="37"/>
      <c r="AV39" s="37"/>
      <c r="AW39" s="37"/>
      <c r="AX39" s="37"/>
      <c r="AY39" s="37"/>
      <c r="AZ39" s="37"/>
      <c r="BA39" s="37"/>
      <c r="BB39" s="37"/>
      <c r="BC39" s="37"/>
      <c r="BD39" s="37"/>
      <c r="BE39" s="37"/>
      <c r="BF39" s="37"/>
      <c r="BG39" s="37"/>
      <c r="BH39" s="37"/>
      <c r="BI39" s="37"/>
      <c r="BJ39" s="37"/>
      <c r="BK39" s="37"/>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00"/>
      <c r="DE39" s="300"/>
      <c r="DF39" s="300"/>
      <c r="DG39" s="300"/>
      <c r="DH39" s="300"/>
      <c r="DI39" s="300"/>
      <c r="DJ39" s="300"/>
      <c r="DK39" s="300"/>
      <c r="DL39" s="300"/>
      <c r="DM39" s="300"/>
      <c r="DN39" s="300"/>
      <c r="DO39" s="300"/>
      <c r="DP39" s="300"/>
      <c r="DQ39" s="300"/>
      <c r="DR39" s="300"/>
      <c r="DS39" s="300"/>
      <c r="DT39" s="300"/>
      <c r="DU39" s="300"/>
      <c r="DV39" s="300"/>
      <c r="DW39" s="300"/>
      <c r="DX39" s="300"/>
      <c r="DY39" s="300"/>
      <c r="DZ39" s="300"/>
      <c r="EA39" s="300"/>
      <c r="EB39" s="300"/>
      <c r="EC39" s="300"/>
      <c r="ED39" s="300"/>
      <c r="EE39" s="300"/>
      <c r="EF39" s="300"/>
      <c r="EG39" s="300"/>
      <c r="EH39" s="300"/>
      <c r="EI39" s="300"/>
      <c r="EJ39" s="300"/>
      <c r="EK39" s="300"/>
      <c r="EL39" s="300"/>
      <c r="EM39" s="300"/>
      <c r="EN39" s="300"/>
      <c r="EO39" s="300"/>
      <c r="EP39" s="300"/>
      <c r="EQ39" s="300"/>
      <c r="ER39" s="300"/>
      <c r="ES39" s="300"/>
      <c r="ET39" s="300"/>
      <c r="EU39" s="300"/>
      <c r="EV39" s="300"/>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60">
        <f t="shared" si="2"/>
        <v>133.375</v>
      </c>
      <c r="GB39" s="536">
        <f t="shared" si="1"/>
        <v>133.375</v>
      </c>
    </row>
    <row r="40" spans="1:184" x14ac:dyDescent="0.25">
      <c r="A40" s="480"/>
      <c r="B40" s="499" t="s">
        <v>121</v>
      </c>
      <c r="C40" s="500" t="s">
        <v>718</v>
      </c>
      <c r="D40" s="33" t="s">
        <v>40</v>
      </c>
      <c r="E40" s="52" t="s">
        <v>21</v>
      </c>
      <c r="F40" s="38"/>
      <c r="G40" s="37"/>
      <c r="H40" s="37"/>
      <c r="I40" s="37"/>
      <c r="J40" s="37"/>
      <c r="K40" s="37"/>
      <c r="L40" s="37"/>
      <c r="M40" s="37"/>
      <c r="N40" s="37"/>
      <c r="O40" s="37"/>
      <c r="P40" s="37"/>
      <c r="Q40" s="37"/>
      <c r="R40" s="37"/>
      <c r="S40" s="37"/>
      <c r="T40" s="37"/>
      <c r="U40" s="37"/>
      <c r="V40" s="37"/>
      <c r="W40" s="37"/>
      <c r="X40" s="37"/>
      <c r="Y40" s="37"/>
      <c r="Z40" s="37">
        <v>14.47</v>
      </c>
      <c r="AA40" s="37"/>
      <c r="AB40" s="37"/>
      <c r="AC40" s="37"/>
      <c r="AD40" s="37"/>
      <c r="AE40" s="37"/>
      <c r="AF40" s="37"/>
      <c r="AG40" s="37"/>
      <c r="AH40" s="106"/>
      <c r="AI40" s="21"/>
      <c r="AJ40" s="21"/>
      <c r="AK40" s="21"/>
      <c r="AL40" s="21"/>
      <c r="AM40" s="21"/>
      <c r="AN40" s="37"/>
      <c r="AO40" s="37"/>
      <c r="AP40" s="37"/>
      <c r="AQ40" s="37"/>
      <c r="AR40" s="37"/>
      <c r="AS40" s="37">
        <v>29.57</v>
      </c>
      <c r="AT40" s="37">
        <v>12.25</v>
      </c>
      <c r="AU40" s="37">
        <v>12.25</v>
      </c>
      <c r="AV40" s="37">
        <v>29.06</v>
      </c>
      <c r="AW40" s="37"/>
      <c r="AX40" s="37"/>
      <c r="AY40" s="37"/>
      <c r="AZ40" s="37"/>
      <c r="BA40" s="37"/>
      <c r="BB40" s="37"/>
      <c r="BC40" s="37"/>
      <c r="BD40" s="37"/>
      <c r="BE40" s="37"/>
      <c r="BF40" s="37"/>
      <c r="BG40" s="37"/>
      <c r="BH40" s="37"/>
      <c r="BI40" s="37"/>
      <c r="BJ40" s="37"/>
      <c r="BK40" s="37"/>
      <c r="BL40" s="37"/>
      <c r="BM40" s="49"/>
      <c r="BN40" s="49"/>
      <c r="BO40" s="49"/>
      <c r="BP40" s="49"/>
      <c r="BQ40" s="37"/>
      <c r="BR40" s="37"/>
      <c r="BS40" s="37"/>
      <c r="BT40" s="37"/>
      <c r="BU40" s="37"/>
      <c r="BV40" s="37"/>
      <c r="BW40" s="37"/>
      <c r="BX40" s="37"/>
      <c r="BY40" s="37"/>
      <c r="BZ40" s="37"/>
      <c r="CA40" s="37"/>
      <c r="CB40" s="37"/>
      <c r="CC40" s="37"/>
      <c r="CD40" s="37"/>
      <c r="CE40" s="37"/>
      <c r="CF40" s="37"/>
      <c r="CG40" s="37"/>
      <c r="CH40" s="37"/>
      <c r="CI40" s="181"/>
      <c r="CJ40" s="181"/>
      <c r="CK40" s="181"/>
      <c r="CL40" s="181"/>
      <c r="CM40" s="181"/>
      <c r="CN40" s="181"/>
      <c r="CO40" s="181"/>
      <c r="CP40" s="181"/>
      <c r="CQ40" s="181"/>
      <c r="CR40" s="181"/>
      <c r="CS40" s="181"/>
      <c r="CT40" s="181"/>
      <c r="CU40" s="181"/>
      <c r="CV40" s="181"/>
      <c r="CW40" s="181"/>
      <c r="CX40" s="181"/>
      <c r="CY40" s="181">
        <v>32.5</v>
      </c>
      <c r="CZ40" s="181">
        <v>17.920000000000002</v>
      </c>
      <c r="DA40" s="181">
        <v>27.14</v>
      </c>
      <c r="DB40" s="181">
        <v>19.38</v>
      </c>
      <c r="DC40" s="181">
        <v>19.37</v>
      </c>
      <c r="DD40" s="181">
        <v>18.52</v>
      </c>
      <c r="DE40" s="181">
        <v>28.5</v>
      </c>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v>17.97</v>
      </c>
      <c r="EW40" s="37"/>
      <c r="EX40" s="37">
        <v>69.849999999999994</v>
      </c>
      <c r="EY40" s="37"/>
      <c r="EZ40" s="37"/>
      <c r="FA40" s="37">
        <v>22.37</v>
      </c>
      <c r="FB40" s="37"/>
      <c r="FC40" s="37">
        <v>12.68</v>
      </c>
      <c r="FD40" s="37"/>
      <c r="FE40" s="37"/>
      <c r="FF40" s="37"/>
      <c r="FG40" s="37">
        <v>69.849999999999994</v>
      </c>
      <c r="FH40" s="37"/>
      <c r="FI40" s="37"/>
      <c r="FJ40" s="37"/>
      <c r="FK40" s="37">
        <v>22.28</v>
      </c>
      <c r="FL40" s="37"/>
      <c r="FM40" s="37">
        <v>22.28</v>
      </c>
      <c r="FN40" s="37">
        <v>16.91</v>
      </c>
      <c r="FO40" s="37"/>
      <c r="FP40" s="37"/>
      <c r="FQ40" s="37"/>
      <c r="FR40" s="37"/>
      <c r="FS40" s="37"/>
      <c r="FT40" s="37"/>
      <c r="FU40" s="37"/>
      <c r="FV40" s="37"/>
      <c r="FW40" s="37"/>
      <c r="FX40" s="37"/>
      <c r="FY40" s="37"/>
      <c r="FZ40" s="37"/>
      <c r="GA40" s="460">
        <f t="shared" si="2"/>
        <v>25.755999999999993</v>
      </c>
      <c r="GB40" s="536">
        <f t="shared" si="1"/>
        <v>27.416666666666661</v>
      </c>
    </row>
    <row r="41" spans="1:184" x14ac:dyDescent="0.25">
      <c r="A41" s="480"/>
      <c r="B41" s="499" t="s">
        <v>121</v>
      </c>
      <c r="C41" s="500" t="s">
        <v>719</v>
      </c>
      <c r="D41" s="33" t="s">
        <v>41</v>
      </c>
      <c r="E41" s="52" t="s">
        <v>21</v>
      </c>
      <c r="F41" s="38"/>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21"/>
      <c r="AJ41" s="21"/>
      <c r="AK41" s="21"/>
      <c r="AL41" s="21"/>
      <c r="AM41" s="21"/>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49"/>
      <c r="BN41" s="49"/>
      <c r="BO41" s="49"/>
      <c r="BP41" s="49"/>
      <c r="BQ41" s="37"/>
      <c r="BR41" s="37"/>
      <c r="BS41" s="37"/>
      <c r="BT41" s="37"/>
      <c r="BU41" s="37"/>
      <c r="BV41" s="37"/>
      <c r="BW41" s="37"/>
      <c r="BX41" s="37"/>
      <c r="BY41" s="37"/>
      <c r="BZ41" s="37"/>
      <c r="CA41" s="37"/>
      <c r="CB41" s="37"/>
      <c r="CC41" s="37"/>
      <c r="CD41" s="37"/>
      <c r="CE41" s="37"/>
      <c r="CF41" s="37"/>
      <c r="CG41" s="37"/>
      <c r="CH41" s="37"/>
      <c r="CI41" s="181"/>
      <c r="CJ41" s="181"/>
      <c r="CK41" s="181"/>
      <c r="CL41" s="181"/>
      <c r="CM41" s="181"/>
      <c r="CN41" s="181"/>
      <c r="CO41" s="181"/>
      <c r="CP41" s="181"/>
      <c r="CQ41" s="181"/>
      <c r="CR41" s="181"/>
      <c r="CS41" s="181"/>
      <c r="CT41" s="181"/>
      <c r="CU41" s="181"/>
      <c r="CV41" s="181"/>
      <c r="CW41" s="181"/>
      <c r="CX41" s="181"/>
      <c r="CY41" s="181">
        <v>32.5</v>
      </c>
      <c r="CZ41" s="181">
        <v>15.35</v>
      </c>
      <c r="DA41" s="181">
        <v>27.14</v>
      </c>
      <c r="DB41" s="181">
        <v>38.76</v>
      </c>
      <c r="DC41" s="181">
        <v>18.332999999999998</v>
      </c>
      <c r="DD41" s="181">
        <v>51.98</v>
      </c>
      <c r="DE41" s="181">
        <v>19.88</v>
      </c>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460">
        <f t="shared" si="2"/>
        <v>29.134714285714285</v>
      </c>
      <c r="GB41" s="536">
        <f t="shared" si="1"/>
        <v>51.98</v>
      </c>
    </row>
    <row r="42" spans="1:184" x14ac:dyDescent="0.25">
      <c r="A42" s="480"/>
      <c r="B42" s="499" t="s">
        <v>121</v>
      </c>
      <c r="C42" s="500" t="s">
        <v>720</v>
      </c>
      <c r="D42" s="33" t="s">
        <v>42</v>
      </c>
      <c r="E42" s="52" t="s">
        <v>21</v>
      </c>
      <c r="F42" s="38"/>
      <c r="G42" s="37"/>
      <c r="H42" s="37"/>
      <c r="I42" s="37"/>
      <c r="J42" s="37"/>
      <c r="K42" s="37"/>
      <c r="L42" s="37"/>
      <c r="M42" s="37"/>
      <c r="N42" s="37"/>
      <c r="O42" s="37"/>
      <c r="P42" s="37"/>
      <c r="Q42" s="37"/>
      <c r="R42" s="37"/>
      <c r="S42" s="37"/>
      <c r="T42" s="37"/>
      <c r="U42" s="37"/>
      <c r="V42" s="37"/>
      <c r="W42" s="37"/>
      <c r="X42" s="37"/>
      <c r="Y42" s="37"/>
      <c r="Z42" s="37"/>
      <c r="AA42" s="37"/>
      <c r="AB42" s="37"/>
      <c r="AC42" s="37">
        <v>20.7</v>
      </c>
      <c r="AD42" s="37">
        <v>25.24</v>
      </c>
      <c r="AE42" s="37">
        <v>7.91</v>
      </c>
      <c r="AF42" s="37"/>
      <c r="AG42" s="37"/>
      <c r="AH42" s="37"/>
      <c r="AI42" s="21"/>
      <c r="AJ42" s="21"/>
      <c r="AK42" s="21"/>
      <c r="AL42" s="21"/>
      <c r="AM42" s="21"/>
      <c r="AN42" s="37"/>
      <c r="AO42" s="37"/>
      <c r="AP42" s="37"/>
      <c r="AQ42" s="37"/>
      <c r="AR42" s="37"/>
      <c r="AS42" s="37">
        <v>4.08</v>
      </c>
      <c r="AT42" s="37">
        <v>7.5</v>
      </c>
      <c r="AU42" s="37">
        <v>7.5</v>
      </c>
      <c r="AV42" s="37"/>
      <c r="AW42" s="37"/>
      <c r="AX42" s="37"/>
      <c r="AY42" s="37">
        <v>12.3</v>
      </c>
      <c r="AZ42" s="37">
        <v>7.5</v>
      </c>
      <c r="BA42" s="37"/>
      <c r="BB42" s="37"/>
      <c r="BC42" s="37"/>
      <c r="BD42" s="37"/>
      <c r="BE42" s="37"/>
      <c r="BF42" s="37"/>
      <c r="BG42" s="37"/>
      <c r="BH42" s="37"/>
      <c r="BI42" s="37"/>
      <c r="BJ42" s="37"/>
      <c r="BK42" s="37"/>
      <c r="BL42" s="37">
        <v>15.54</v>
      </c>
      <c r="BM42" s="49"/>
      <c r="BN42" s="49"/>
      <c r="BO42" s="49"/>
      <c r="BP42" s="49"/>
      <c r="BQ42" s="37"/>
      <c r="BR42" s="37"/>
      <c r="BS42" s="37"/>
      <c r="BT42" s="37"/>
      <c r="BU42" s="37"/>
      <c r="BV42" s="37"/>
      <c r="BW42" s="37"/>
      <c r="BX42" s="37"/>
      <c r="BY42" s="37"/>
      <c r="BZ42" s="37"/>
      <c r="CA42" s="37"/>
      <c r="CB42" s="37"/>
      <c r="CC42" s="37"/>
      <c r="CD42" s="37"/>
      <c r="CE42" s="37"/>
      <c r="CF42" s="37"/>
      <c r="CG42" s="37"/>
      <c r="CH42" s="37"/>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v>15</v>
      </c>
      <c r="DU42" s="181">
        <v>21</v>
      </c>
      <c r="DV42" s="181">
        <v>11.8</v>
      </c>
      <c r="DW42" s="181">
        <v>11.43</v>
      </c>
      <c r="DX42" s="181">
        <v>11.37</v>
      </c>
      <c r="DY42" s="181">
        <v>12.04</v>
      </c>
      <c r="DZ42" s="181">
        <v>17.8</v>
      </c>
      <c r="EA42" s="181">
        <v>11.43</v>
      </c>
      <c r="EB42" s="181">
        <v>6.72</v>
      </c>
      <c r="EC42" s="181">
        <v>15</v>
      </c>
      <c r="ED42" s="181">
        <v>15.5</v>
      </c>
      <c r="EE42" s="181">
        <v>12.04</v>
      </c>
      <c r="EF42" s="181">
        <v>7.5</v>
      </c>
      <c r="EG42" s="181">
        <v>16.489999999999998</v>
      </c>
      <c r="EH42" s="181"/>
      <c r="EI42" s="181"/>
      <c r="EJ42" s="181"/>
      <c r="EK42" s="181"/>
      <c r="EL42" s="181"/>
      <c r="EM42" s="181"/>
      <c r="EN42" s="181"/>
      <c r="EO42" s="181"/>
      <c r="EP42" s="181"/>
      <c r="EQ42" s="181"/>
      <c r="ER42" s="181"/>
      <c r="ES42" s="181"/>
      <c r="ET42" s="181"/>
      <c r="EU42" s="181"/>
      <c r="EV42" s="181"/>
      <c r="EW42" s="37"/>
      <c r="EX42" s="37"/>
      <c r="EY42" s="37"/>
      <c r="EZ42" s="37"/>
      <c r="FA42" s="37">
        <v>8.7100000000000009</v>
      </c>
      <c r="FB42" s="37"/>
      <c r="FC42" s="37">
        <v>10.06</v>
      </c>
      <c r="FD42" s="37"/>
      <c r="FE42" s="37"/>
      <c r="FF42" s="37"/>
      <c r="FG42" s="37"/>
      <c r="FH42" s="37"/>
      <c r="FI42" s="37"/>
      <c r="FJ42" s="37">
        <v>16.489999999999998</v>
      </c>
      <c r="FK42" s="37">
        <v>16.98</v>
      </c>
      <c r="FL42" s="37"/>
      <c r="FM42" s="37">
        <v>16.98</v>
      </c>
      <c r="FN42" s="37"/>
      <c r="FO42" s="37"/>
      <c r="FP42" s="37">
        <v>4.12</v>
      </c>
      <c r="FQ42" s="37"/>
      <c r="FR42" s="37"/>
      <c r="FS42" s="37"/>
      <c r="FT42" s="37">
        <v>16.98</v>
      </c>
      <c r="FU42" s="37"/>
      <c r="FV42" s="37"/>
      <c r="FW42" s="37"/>
      <c r="FX42" s="37"/>
      <c r="FY42" s="37"/>
      <c r="FZ42" s="37"/>
      <c r="GA42" s="460">
        <f t="shared" si="2"/>
        <v>12.790333333333336</v>
      </c>
      <c r="GB42" s="536">
        <f t="shared" si="1"/>
        <v>12.852142857142855</v>
      </c>
    </row>
    <row r="43" spans="1:184" x14ac:dyDescent="0.25">
      <c r="A43" s="480"/>
      <c r="B43" s="499" t="s">
        <v>121</v>
      </c>
      <c r="C43" s="500" t="s">
        <v>721</v>
      </c>
      <c r="D43" s="33" t="s">
        <v>43</v>
      </c>
      <c r="E43" s="52" t="s">
        <v>21</v>
      </c>
      <c r="F43" s="38"/>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21"/>
      <c r="AJ43" s="21"/>
      <c r="AK43" s="21"/>
      <c r="AL43" s="21"/>
      <c r="AM43" s="21"/>
      <c r="AN43" s="37"/>
      <c r="AO43" s="37"/>
      <c r="AP43" s="37"/>
      <c r="AQ43" s="37"/>
      <c r="AR43" s="37"/>
      <c r="AS43" s="37"/>
      <c r="AT43" s="37"/>
      <c r="AU43" s="37">
        <v>10</v>
      </c>
      <c r="AV43" s="37">
        <v>23.72</v>
      </c>
      <c r="AW43" s="37"/>
      <c r="AX43" s="37"/>
      <c r="AY43" s="37">
        <v>9.84</v>
      </c>
      <c r="AZ43" s="37">
        <v>10</v>
      </c>
      <c r="BA43" s="37"/>
      <c r="BB43" s="37"/>
      <c r="BC43" s="37"/>
      <c r="BD43" s="37"/>
      <c r="BE43" s="37"/>
      <c r="BF43" s="37"/>
      <c r="BG43" s="37"/>
      <c r="BH43" s="37"/>
      <c r="BI43" s="37"/>
      <c r="BJ43" s="37"/>
      <c r="BK43" s="37"/>
      <c r="BL43" s="37"/>
      <c r="BM43" s="49"/>
      <c r="BN43" s="49"/>
      <c r="BO43" s="49"/>
      <c r="BP43" s="49"/>
      <c r="BQ43" s="37"/>
      <c r="BR43" s="37"/>
      <c r="BS43" s="37"/>
      <c r="BT43" s="37"/>
      <c r="BU43" s="37"/>
      <c r="BV43" s="37"/>
      <c r="BW43" s="37"/>
      <c r="BX43" s="37"/>
      <c r="BY43" s="37"/>
      <c r="BZ43" s="37"/>
      <c r="CA43" s="37"/>
      <c r="CB43" s="37"/>
      <c r="CC43" s="37"/>
      <c r="CD43" s="37"/>
      <c r="CE43" s="37"/>
      <c r="CF43" s="37"/>
      <c r="CG43" s="37"/>
      <c r="CH43" s="37"/>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37"/>
      <c r="EX43" s="37"/>
      <c r="EY43" s="37"/>
      <c r="EZ43" s="37"/>
      <c r="FA43" s="37">
        <v>13.42</v>
      </c>
      <c r="FB43" s="37"/>
      <c r="FC43" s="37"/>
      <c r="FD43" s="37"/>
      <c r="FE43" s="37"/>
      <c r="FF43" s="37"/>
      <c r="FG43" s="37"/>
      <c r="FH43" s="37"/>
      <c r="FI43" s="37"/>
      <c r="FJ43" s="37">
        <v>16.61</v>
      </c>
      <c r="FK43" s="37"/>
      <c r="FL43" s="37"/>
      <c r="FM43" s="37"/>
      <c r="FN43" s="37"/>
      <c r="FO43" s="37"/>
      <c r="FP43" s="37"/>
      <c r="FQ43" s="37"/>
      <c r="FR43" s="37"/>
      <c r="FS43" s="37"/>
      <c r="FT43" s="37"/>
      <c r="FU43" s="37"/>
      <c r="FV43" s="37"/>
      <c r="FW43" s="37"/>
      <c r="FX43" s="37"/>
      <c r="FY43" s="37"/>
      <c r="FZ43" s="37"/>
      <c r="GA43" s="460">
        <f t="shared" si="2"/>
        <v>13.931666666666667</v>
      </c>
      <c r="GB43" s="536">
        <f t="shared" si="1"/>
        <v>12.5075</v>
      </c>
    </row>
    <row r="44" spans="1:184" x14ac:dyDescent="0.25">
      <c r="A44" s="480"/>
      <c r="B44" s="499" t="s">
        <v>121</v>
      </c>
      <c r="C44" s="500" t="s">
        <v>722</v>
      </c>
      <c r="D44" s="33" t="s">
        <v>678</v>
      </c>
      <c r="E44" s="52" t="s">
        <v>21</v>
      </c>
      <c r="F44" s="38"/>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21"/>
      <c r="AJ44" s="21"/>
      <c r="AK44" s="21"/>
      <c r="AL44" s="21"/>
      <c r="AM44" s="21"/>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49"/>
      <c r="BN44" s="49"/>
      <c r="BO44" s="49"/>
      <c r="BP44" s="49"/>
      <c r="BQ44" s="37"/>
      <c r="BR44" s="37"/>
      <c r="BS44" s="37"/>
      <c r="BT44" s="37"/>
      <c r="BU44" s="37"/>
      <c r="BV44" s="37"/>
      <c r="BW44" s="37"/>
      <c r="BX44" s="37"/>
      <c r="BY44" s="37"/>
      <c r="BZ44" s="37"/>
      <c r="CA44" s="37"/>
      <c r="CB44" s="37"/>
      <c r="CC44" s="37"/>
      <c r="CD44" s="37"/>
      <c r="CE44" s="37"/>
      <c r="CF44" s="37"/>
      <c r="CG44" s="37"/>
      <c r="CH44" s="37"/>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v>11.43</v>
      </c>
      <c r="EB44" s="181">
        <v>6.72</v>
      </c>
      <c r="EC44" s="181">
        <v>15</v>
      </c>
      <c r="ED44" s="181">
        <v>21</v>
      </c>
      <c r="EE44" s="181">
        <v>12.04</v>
      </c>
      <c r="EF44" s="181">
        <v>10</v>
      </c>
      <c r="EG44" s="181">
        <v>16.61</v>
      </c>
      <c r="EH44" s="181"/>
      <c r="EI44" s="181"/>
      <c r="EJ44" s="181"/>
      <c r="EK44" s="181"/>
      <c r="EL44" s="181"/>
      <c r="EM44" s="181"/>
      <c r="EN44" s="181"/>
      <c r="EO44" s="181"/>
      <c r="EP44" s="181"/>
      <c r="EQ44" s="181"/>
      <c r="ER44" s="181"/>
      <c r="ES44" s="181"/>
      <c r="ET44" s="181"/>
      <c r="EU44" s="181"/>
      <c r="EV44" s="181"/>
      <c r="EW44" s="37"/>
      <c r="EX44" s="37"/>
      <c r="EY44" s="37"/>
      <c r="EZ44" s="37"/>
      <c r="FA44" s="37"/>
      <c r="FB44" s="37"/>
      <c r="FC44" s="37"/>
      <c r="FD44" s="37"/>
      <c r="FE44" s="37"/>
      <c r="FF44" s="37"/>
      <c r="FG44" s="37"/>
      <c r="FH44" s="37"/>
      <c r="FI44" s="37"/>
      <c r="FJ44" s="37"/>
      <c r="FK44" s="37"/>
      <c r="FL44" s="37"/>
      <c r="FM44" s="37"/>
      <c r="FN44" s="37"/>
      <c r="FO44" s="37"/>
      <c r="FP44" s="37">
        <v>4.12</v>
      </c>
      <c r="FQ44" s="37"/>
      <c r="FR44" s="37"/>
      <c r="FS44" s="37"/>
      <c r="FT44" s="37"/>
      <c r="FU44" s="37"/>
      <c r="FV44" s="37"/>
      <c r="FW44" s="37"/>
      <c r="FX44" s="37"/>
      <c r="FY44" s="37"/>
      <c r="FZ44" s="37"/>
      <c r="GA44" s="460">
        <f t="shared" si="2"/>
        <v>12.115</v>
      </c>
      <c r="GB44" s="536">
        <f t="shared" si="1"/>
        <v>10.365</v>
      </c>
    </row>
    <row r="45" spans="1:184" x14ac:dyDescent="0.25">
      <c r="A45" s="480"/>
      <c r="B45" s="499" t="s">
        <v>121</v>
      </c>
      <c r="C45" s="500" t="s">
        <v>723</v>
      </c>
      <c r="D45" s="33" t="s">
        <v>44</v>
      </c>
      <c r="E45" s="52" t="s">
        <v>21</v>
      </c>
      <c r="F45" s="38"/>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v>6.68</v>
      </c>
      <c r="AT45" s="37">
        <v>10</v>
      </c>
      <c r="AU45" s="37"/>
      <c r="AV45" s="37"/>
      <c r="AW45" s="37"/>
      <c r="AX45" s="37"/>
      <c r="AY45" s="37"/>
      <c r="AZ45" s="37"/>
      <c r="BA45" s="37"/>
      <c r="BB45" s="37"/>
      <c r="BC45" s="37"/>
      <c r="BD45" s="37"/>
      <c r="BE45" s="37"/>
      <c r="BF45" s="37"/>
      <c r="BG45" s="37"/>
      <c r="BH45" s="37"/>
      <c r="BI45" s="37"/>
      <c r="BJ45" s="37"/>
      <c r="BK45" s="37"/>
      <c r="BL45" s="37"/>
      <c r="BM45" s="49"/>
      <c r="BN45" s="42"/>
      <c r="BO45" s="42"/>
      <c r="BP45" s="42"/>
      <c r="BQ45" s="35"/>
      <c r="BR45" s="35"/>
      <c r="BS45" s="35"/>
      <c r="BT45" s="43"/>
      <c r="BU45" s="43"/>
      <c r="BV45" s="43"/>
      <c r="BW45" s="43"/>
      <c r="BX45" s="43"/>
      <c r="BY45" s="43"/>
      <c r="BZ45" s="43"/>
      <c r="CA45" s="43"/>
      <c r="CB45" s="43"/>
      <c r="CC45" s="43"/>
      <c r="CD45" s="43"/>
      <c r="CE45" s="43"/>
      <c r="CF45" s="43"/>
      <c r="CG45" s="43">
        <v>14.94</v>
      </c>
      <c r="CH45" s="43"/>
      <c r="CI45" s="395"/>
      <c r="CJ45" s="395"/>
      <c r="CK45" s="395"/>
      <c r="CL45" s="395"/>
      <c r="CM45" s="395"/>
      <c r="CN45" s="395"/>
      <c r="CO45" s="395"/>
      <c r="CP45" s="395"/>
      <c r="CQ45" s="395"/>
      <c r="CR45" s="395"/>
      <c r="CS45" s="395"/>
      <c r="CT45" s="395"/>
      <c r="CU45" s="395"/>
      <c r="CV45" s="395"/>
      <c r="CW45" s="395"/>
      <c r="CX45" s="395"/>
      <c r="CY45" s="395"/>
      <c r="CZ45" s="395"/>
      <c r="DA45" s="395"/>
      <c r="DB45" s="395"/>
      <c r="DC45" s="395"/>
      <c r="DD45" s="395"/>
      <c r="DE45" s="395"/>
      <c r="DF45" s="395"/>
      <c r="DG45" s="395"/>
      <c r="DH45" s="395"/>
      <c r="DI45" s="395"/>
      <c r="DJ45" s="395"/>
      <c r="DK45" s="395"/>
      <c r="DL45" s="395"/>
      <c r="DM45" s="395">
        <v>15</v>
      </c>
      <c r="DN45" s="395">
        <v>21</v>
      </c>
      <c r="DO45" s="395">
        <v>6.96</v>
      </c>
      <c r="DP45" s="395">
        <v>11.43</v>
      </c>
      <c r="DQ45" s="395">
        <v>18.39</v>
      </c>
      <c r="DR45" s="395">
        <v>12.04</v>
      </c>
      <c r="DS45" s="395">
        <v>17.8</v>
      </c>
      <c r="DT45" s="395"/>
      <c r="DU45" s="395"/>
      <c r="DV45" s="395"/>
      <c r="DW45" s="395"/>
      <c r="DX45" s="395"/>
      <c r="DY45" s="395"/>
      <c r="DZ45" s="395"/>
      <c r="EA45" s="395"/>
      <c r="EB45" s="395"/>
      <c r="EC45" s="395"/>
      <c r="ED45" s="395"/>
      <c r="EE45" s="395"/>
      <c r="EF45" s="395"/>
      <c r="EG45" s="395"/>
      <c r="EH45" s="395"/>
      <c r="EI45" s="395"/>
      <c r="EJ45" s="395"/>
      <c r="EK45" s="395"/>
      <c r="EL45" s="395"/>
      <c r="EM45" s="395"/>
      <c r="EN45" s="395"/>
      <c r="EO45" s="395"/>
      <c r="EP45" s="395"/>
      <c r="EQ45" s="395"/>
      <c r="ER45" s="395"/>
      <c r="ES45" s="395"/>
      <c r="ET45" s="395"/>
      <c r="EU45" s="395"/>
      <c r="EV45" s="395"/>
      <c r="EW45" s="43"/>
      <c r="EX45" s="43">
        <v>19.329999999999998</v>
      </c>
      <c r="EY45" s="43"/>
      <c r="EZ45" s="43"/>
      <c r="FA45" s="43"/>
      <c r="FB45" s="43"/>
      <c r="FC45" s="43">
        <v>12.68</v>
      </c>
      <c r="FD45" s="43"/>
      <c r="FE45" s="43"/>
      <c r="FF45" s="43"/>
      <c r="FG45" s="43">
        <v>19.329999999999998</v>
      </c>
      <c r="FH45" s="43"/>
      <c r="FI45" s="43"/>
      <c r="FJ45" s="43"/>
      <c r="FK45" s="43"/>
      <c r="FL45" s="43"/>
      <c r="FM45" s="43"/>
      <c r="FN45" s="43"/>
      <c r="FO45" s="43"/>
      <c r="FP45" s="43"/>
      <c r="FQ45" s="43"/>
      <c r="FR45" s="43"/>
      <c r="FS45" s="43"/>
      <c r="FT45" s="43"/>
      <c r="FU45" s="43"/>
      <c r="FV45" s="43"/>
      <c r="FW45" s="43">
        <v>16.98</v>
      </c>
      <c r="FX45" s="43">
        <v>16.98</v>
      </c>
      <c r="FY45" s="43"/>
      <c r="FZ45" s="43"/>
      <c r="GA45" s="460">
        <f t="shared" si="2"/>
        <v>14.635999999999997</v>
      </c>
      <c r="GB45" s="536">
        <f t="shared" si="1"/>
        <v>15.590000000000002</v>
      </c>
    </row>
    <row r="46" spans="1:184" x14ac:dyDescent="0.25">
      <c r="A46" s="480"/>
      <c r="B46" s="499" t="s">
        <v>121</v>
      </c>
      <c r="C46" s="500" t="s">
        <v>724</v>
      </c>
      <c r="D46" s="33" t="s">
        <v>46</v>
      </c>
      <c r="E46" s="52" t="s">
        <v>21</v>
      </c>
      <c r="F46" s="38"/>
      <c r="G46" s="37"/>
      <c r="H46" s="37"/>
      <c r="I46" s="37"/>
      <c r="J46" s="37"/>
      <c r="K46" s="37"/>
      <c r="L46" s="37"/>
      <c r="M46" s="37"/>
      <c r="N46" s="37"/>
      <c r="O46" s="37">
        <v>5.5</v>
      </c>
      <c r="P46" s="37">
        <v>5.24</v>
      </c>
      <c r="Q46" s="37">
        <v>4.78</v>
      </c>
      <c r="R46" s="37">
        <v>7.01</v>
      </c>
      <c r="S46" s="37">
        <v>2.82</v>
      </c>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49"/>
      <c r="BN46" s="49"/>
      <c r="BO46" s="49"/>
      <c r="BP46" s="49"/>
      <c r="BQ46" s="37"/>
      <c r="BR46" s="37"/>
      <c r="BS46" s="37"/>
      <c r="BT46" s="37">
        <v>7.71</v>
      </c>
      <c r="BU46" s="37"/>
      <c r="BV46" s="37"/>
      <c r="BW46" s="37"/>
      <c r="BX46" s="37"/>
      <c r="BY46" s="37"/>
      <c r="BZ46" s="37"/>
      <c r="CA46" s="37"/>
      <c r="CB46" s="37"/>
      <c r="CC46" s="37"/>
      <c r="CD46" s="37"/>
      <c r="CE46" s="37"/>
      <c r="CF46" s="37"/>
      <c r="CG46" s="37"/>
      <c r="CH46" s="37"/>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v>18.350000000000001</v>
      </c>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460">
        <f t="shared" si="2"/>
        <v>7.3442857142857152</v>
      </c>
      <c r="GB46" s="536">
        <f t="shared" si="1"/>
        <v>11.023333333333333</v>
      </c>
    </row>
    <row r="47" spans="1:184" x14ac:dyDescent="0.25">
      <c r="A47" s="480"/>
      <c r="B47" s="499" t="s">
        <v>121</v>
      </c>
      <c r="C47" s="500" t="s">
        <v>725</v>
      </c>
      <c r="D47" s="33" t="s">
        <v>386</v>
      </c>
      <c r="E47" s="52" t="s">
        <v>10</v>
      </c>
      <c r="F47" s="38"/>
      <c r="G47" s="37"/>
      <c r="H47" s="37"/>
      <c r="I47" s="37"/>
      <c r="J47" s="37"/>
      <c r="K47" s="37"/>
      <c r="L47" s="37"/>
      <c r="M47" s="37"/>
      <c r="N47" s="37"/>
      <c r="O47" s="37"/>
      <c r="P47" s="37"/>
      <c r="Q47" s="37"/>
      <c r="R47" s="37"/>
      <c r="S47" s="37"/>
      <c r="T47" s="37"/>
      <c r="U47" s="37"/>
      <c r="V47" s="37"/>
      <c r="W47" s="37"/>
      <c r="X47" s="21"/>
      <c r="Y47" s="24"/>
      <c r="Z47" s="24"/>
      <c r="AA47" s="24"/>
      <c r="AB47" s="24"/>
      <c r="AC47" s="24"/>
      <c r="AD47" s="37"/>
      <c r="AE47" s="37"/>
      <c r="AF47" s="37"/>
      <c r="AG47" s="37"/>
      <c r="AH47" s="37"/>
      <c r="AI47" s="21"/>
      <c r="AJ47" s="21"/>
      <c r="AK47" s="21"/>
      <c r="AL47" s="24"/>
      <c r="AM47" s="24"/>
      <c r="AN47" s="24"/>
      <c r="AO47" s="24"/>
      <c r="AP47" s="24"/>
      <c r="AQ47" s="24"/>
      <c r="AR47" s="37"/>
      <c r="AS47" s="37"/>
      <c r="AT47" s="37"/>
      <c r="AU47" s="37"/>
      <c r="AV47" s="37"/>
      <c r="AW47" s="37"/>
      <c r="AX47" s="37"/>
      <c r="AY47" s="37"/>
      <c r="AZ47" s="37"/>
      <c r="BA47" s="37">
        <v>7.41</v>
      </c>
      <c r="BB47" s="37">
        <v>8.7100000000000009</v>
      </c>
      <c r="BC47" s="37"/>
      <c r="BD47" s="37"/>
      <c r="BE47" s="37"/>
      <c r="BF47" s="37"/>
      <c r="BG47" s="37"/>
      <c r="BH47" s="37"/>
      <c r="BI47" s="37"/>
      <c r="BJ47" s="37"/>
      <c r="BK47" s="37"/>
      <c r="BL47" s="37"/>
      <c r="BM47" s="49"/>
      <c r="BN47" s="49"/>
      <c r="BO47" s="49"/>
      <c r="BP47" s="49"/>
      <c r="BQ47" s="37"/>
      <c r="BR47" s="37"/>
      <c r="BS47" s="37"/>
      <c r="BT47" s="37"/>
      <c r="BU47" s="37"/>
      <c r="BV47" s="37"/>
      <c r="BW47" s="37"/>
      <c r="BX47" s="37"/>
      <c r="BY47" s="37"/>
      <c r="BZ47" s="37"/>
      <c r="CA47" s="37"/>
      <c r="CB47" s="37"/>
      <c r="CC47" s="37"/>
      <c r="CD47" s="37"/>
      <c r="CE47" s="37"/>
      <c r="CF47" s="37"/>
      <c r="CG47" s="37"/>
      <c r="CH47" s="37"/>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460">
        <f t="shared" si="2"/>
        <v>8.06</v>
      </c>
      <c r="GB47" s="536">
        <f t="shared" si="1"/>
        <v>8.7100000000000009</v>
      </c>
    </row>
    <row r="48" spans="1:184" x14ac:dyDescent="0.25">
      <c r="A48" s="480"/>
      <c r="B48" s="499" t="s">
        <v>121</v>
      </c>
      <c r="C48" s="500" t="s">
        <v>726</v>
      </c>
      <c r="D48" s="33" t="s">
        <v>645</v>
      </c>
      <c r="E48" s="52" t="s">
        <v>19</v>
      </c>
      <c r="F48" s="38"/>
      <c r="G48" s="37"/>
      <c r="H48" s="37"/>
      <c r="I48" s="37"/>
      <c r="J48" s="37"/>
      <c r="K48" s="37"/>
      <c r="L48" s="37"/>
      <c r="M48" s="37"/>
      <c r="N48" s="37"/>
      <c r="O48" s="37"/>
      <c r="P48" s="37"/>
      <c r="Q48" s="37"/>
      <c r="R48" s="37"/>
      <c r="S48" s="37"/>
      <c r="T48" s="37"/>
      <c r="U48" s="37"/>
      <c r="V48" s="37"/>
      <c r="W48" s="37"/>
      <c r="X48" s="21"/>
      <c r="Y48" s="24"/>
      <c r="Z48" s="24"/>
      <c r="AA48" s="24"/>
      <c r="AB48" s="24"/>
      <c r="AC48" s="24"/>
      <c r="AD48" s="37"/>
      <c r="AE48" s="37"/>
      <c r="AF48" s="37"/>
      <c r="AG48" s="37"/>
      <c r="AH48" s="37"/>
      <c r="AI48" s="21"/>
      <c r="AJ48" s="21"/>
      <c r="AK48" s="21"/>
      <c r="AL48" s="24"/>
      <c r="AM48" s="24"/>
      <c r="AN48" s="24"/>
      <c r="AO48" s="24"/>
      <c r="AP48" s="24"/>
      <c r="AQ48" s="24"/>
      <c r="AR48" s="37"/>
      <c r="AS48" s="37"/>
      <c r="AT48" s="37"/>
      <c r="AU48" s="37"/>
      <c r="AV48" s="37"/>
      <c r="AW48" s="37"/>
      <c r="AX48" s="37"/>
      <c r="AY48" s="37"/>
      <c r="AZ48" s="37"/>
      <c r="BA48" s="37"/>
      <c r="BB48" s="37"/>
      <c r="BC48" s="37"/>
      <c r="BD48" s="37"/>
      <c r="BE48" s="37"/>
      <c r="BF48" s="37"/>
      <c r="BG48" s="37"/>
      <c r="BH48" s="37"/>
      <c r="BI48" s="37"/>
      <c r="BJ48" s="37"/>
      <c r="BK48" s="37"/>
      <c r="BL48" s="37"/>
      <c r="BM48" s="49"/>
      <c r="BN48" s="49"/>
      <c r="BO48" s="49"/>
      <c r="BP48" s="49"/>
      <c r="BQ48" s="37"/>
      <c r="BR48" s="37"/>
      <c r="BS48" s="37"/>
      <c r="BT48" s="37"/>
      <c r="BU48" s="37"/>
      <c r="BV48" s="37"/>
      <c r="BW48" s="37"/>
      <c r="BX48" s="37"/>
      <c r="BY48" s="37"/>
      <c r="BZ48" s="37"/>
      <c r="CA48" s="37"/>
      <c r="CB48" s="37"/>
      <c r="CC48" s="37"/>
      <c r="CD48" s="37"/>
      <c r="CE48" s="37"/>
      <c r="CF48" s="37"/>
      <c r="CG48" s="37"/>
      <c r="CH48" s="37"/>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v>17.5</v>
      </c>
      <c r="DG48" s="181">
        <v>2.58</v>
      </c>
      <c r="DH48" s="181">
        <v>5.4</v>
      </c>
      <c r="DI48" s="181">
        <v>3.4</v>
      </c>
      <c r="DJ48" s="181">
        <v>18.190000000000001</v>
      </c>
      <c r="DK48" s="181">
        <v>3.31</v>
      </c>
      <c r="DL48" s="181">
        <v>8.26</v>
      </c>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460">
        <f t="shared" si="2"/>
        <v>8.3771428571428554</v>
      </c>
      <c r="GB48" s="536">
        <f t="shared" si="1"/>
        <v>8.26</v>
      </c>
    </row>
    <row r="49" spans="1:184" x14ac:dyDescent="0.25">
      <c r="A49" s="480"/>
      <c r="B49" s="499" t="s">
        <v>121</v>
      </c>
      <c r="C49" s="500" t="s">
        <v>727</v>
      </c>
      <c r="D49" s="33" t="s">
        <v>586</v>
      </c>
      <c r="E49" s="52" t="s">
        <v>21</v>
      </c>
      <c r="F49" s="38"/>
      <c r="G49" s="37"/>
      <c r="H49" s="37"/>
      <c r="I49" s="37"/>
      <c r="J49" s="37"/>
      <c r="K49" s="37"/>
      <c r="L49" s="37"/>
      <c r="M49" s="37"/>
      <c r="N49" s="37"/>
      <c r="O49" s="37"/>
      <c r="P49" s="37"/>
      <c r="Q49" s="37"/>
      <c r="R49" s="37"/>
      <c r="S49" s="37"/>
      <c r="T49" s="37"/>
      <c r="U49" s="37"/>
      <c r="V49" s="37"/>
      <c r="W49" s="37"/>
      <c r="X49" s="24"/>
      <c r="Y49" s="24"/>
      <c r="Z49" s="24"/>
      <c r="AA49" s="24"/>
      <c r="AB49" s="24"/>
      <c r="AC49" s="24"/>
      <c r="AD49" s="37"/>
      <c r="AE49" s="37"/>
      <c r="AF49" s="37"/>
      <c r="AG49" s="37"/>
      <c r="AH49" s="37"/>
      <c r="AI49" s="21"/>
      <c r="AJ49" s="21"/>
      <c r="AK49" s="21"/>
      <c r="AL49" s="21"/>
      <c r="AM49" s="24"/>
      <c r="AN49" s="24"/>
      <c r="AO49" s="24"/>
      <c r="AP49" s="24"/>
      <c r="AQ49" s="24"/>
      <c r="AR49" s="37"/>
      <c r="AS49" s="37"/>
      <c r="AT49" s="37"/>
      <c r="AU49" s="37"/>
      <c r="AV49" s="37"/>
      <c r="AW49" s="37"/>
      <c r="AX49" s="37"/>
      <c r="AY49" s="37"/>
      <c r="AZ49" s="37"/>
      <c r="BA49" s="37"/>
      <c r="BB49" s="37"/>
      <c r="BC49" s="37"/>
      <c r="BD49" s="37"/>
      <c r="BE49" s="37"/>
      <c r="BF49" s="37"/>
      <c r="BG49" s="37"/>
      <c r="BH49" s="37"/>
      <c r="BI49" s="37"/>
      <c r="BJ49" s="37"/>
      <c r="BK49" s="37"/>
      <c r="BL49" s="37"/>
      <c r="BM49" s="49"/>
      <c r="BN49" s="49"/>
      <c r="BO49" s="49"/>
      <c r="BP49" s="49"/>
      <c r="BQ49" s="37"/>
      <c r="BR49" s="37"/>
      <c r="BS49" s="37"/>
      <c r="BT49" s="37"/>
      <c r="BU49" s="37"/>
      <c r="BV49" s="37"/>
      <c r="BW49" s="37"/>
      <c r="BX49" s="37"/>
      <c r="BY49" s="37"/>
      <c r="BZ49" s="37">
        <v>18</v>
      </c>
      <c r="CA49" s="37"/>
      <c r="CB49" s="37">
        <v>12.3</v>
      </c>
      <c r="CC49" s="37">
        <v>18.39</v>
      </c>
      <c r="CD49" s="37">
        <v>11.06</v>
      </c>
      <c r="CE49" s="37">
        <v>13.33</v>
      </c>
      <c r="CF49" s="37">
        <v>116.4</v>
      </c>
      <c r="CG49" s="37"/>
      <c r="CH49" s="37"/>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460">
        <f t="shared" si="2"/>
        <v>31.580000000000002</v>
      </c>
      <c r="GB49" s="536">
        <f t="shared" si="1"/>
        <v>11.06</v>
      </c>
    </row>
    <row r="50" spans="1:184" x14ac:dyDescent="0.25">
      <c r="A50" s="481" t="s">
        <v>47</v>
      </c>
      <c r="B50" s="499" t="s">
        <v>137</v>
      </c>
      <c r="C50" s="500" t="s">
        <v>728</v>
      </c>
      <c r="D50" s="13" t="s">
        <v>48</v>
      </c>
      <c r="E50" s="52"/>
      <c r="F50" s="29"/>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00"/>
      <c r="AL50" s="100"/>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26"/>
      <c r="BN50" s="26"/>
      <c r="BO50" s="26"/>
      <c r="BP50" s="26"/>
      <c r="BQ50" s="18"/>
      <c r="BR50" s="18"/>
      <c r="BS50" s="18"/>
      <c r="BT50" s="18"/>
      <c r="BU50" s="18"/>
      <c r="BV50" s="18"/>
      <c r="BW50" s="18"/>
      <c r="BX50" s="18"/>
      <c r="BY50" s="18"/>
      <c r="BZ50" s="18"/>
      <c r="CA50" s="18"/>
      <c r="CB50" s="18"/>
      <c r="CC50" s="18"/>
      <c r="CD50" s="18"/>
      <c r="CE50" s="18"/>
      <c r="CF50" s="18"/>
      <c r="CG50" s="18"/>
      <c r="CH50" s="18"/>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460" t="s">
        <v>7</v>
      </c>
      <c r="GB50" s="535" t="s">
        <v>7</v>
      </c>
    </row>
    <row r="51" spans="1:184" x14ac:dyDescent="0.25">
      <c r="A51" s="480"/>
      <c r="B51" s="499" t="s">
        <v>137</v>
      </c>
      <c r="C51" s="500" t="s">
        <v>729</v>
      </c>
      <c r="D51" s="32" t="s">
        <v>49</v>
      </c>
      <c r="E51" s="52" t="s">
        <v>19</v>
      </c>
      <c r="F51" s="15">
        <v>3.53</v>
      </c>
      <c r="G51" s="14">
        <v>3.64</v>
      </c>
      <c r="H51" s="14">
        <v>5.0199999999999996</v>
      </c>
      <c r="I51" s="16">
        <v>7.52</v>
      </c>
      <c r="J51" s="16">
        <v>4.22</v>
      </c>
      <c r="K51" s="16">
        <v>8.2799999999999994</v>
      </c>
      <c r="L51" s="16">
        <v>2.5099999999999998</v>
      </c>
      <c r="M51" s="16">
        <v>5.85</v>
      </c>
      <c r="N51" s="16">
        <v>6.24</v>
      </c>
      <c r="O51" s="16">
        <v>3.88</v>
      </c>
      <c r="P51" s="16">
        <v>7.42</v>
      </c>
      <c r="Q51" s="16">
        <v>2.5</v>
      </c>
      <c r="R51" s="16">
        <v>5.85</v>
      </c>
      <c r="S51" s="16">
        <v>6.24</v>
      </c>
      <c r="T51" s="18">
        <v>6.98</v>
      </c>
      <c r="U51" s="16">
        <v>7.55</v>
      </c>
      <c r="V51" s="16">
        <v>5.65</v>
      </c>
      <c r="W51" s="16">
        <v>4.7699999999999996</v>
      </c>
      <c r="X51" s="16">
        <v>11.59</v>
      </c>
      <c r="Y51" s="16">
        <v>3.5</v>
      </c>
      <c r="Z51" s="16"/>
      <c r="AA51" s="16"/>
      <c r="AB51" s="16"/>
      <c r="AC51" s="16">
        <v>2.61</v>
      </c>
      <c r="AD51" s="42">
        <v>5.76</v>
      </c>
      <c r="AE51" s="42">
        <v>5.53</v>
      </c>
      <c r="AF51" s="42">
        <v>13.3</v>
      </c>
      <c r="AG51" s="46">
        <v>5.73</v>
      </c>
      <c r="AH51" s="42"/>
      <c r="AI51" s="104">
        <v>5.66</v>
      </c>
      <c r="AJ51" s="50">
        <v>3.95</v>
      </c>
      <c r="AK51" s="50"/>
      <c r="AL51" s="42"/>
      <c r="AM51" s="42"/>
      <c r="AN51" s="42"/>
      <c r="AO51" s="42">
        <v>9.32</v>
      </c>
      <c r="AP51" s="42">
        <v>6.78</v>
      </c>
      <c r="AQ51" s="42">
        <v>11.39</v>
      </c>
      <c r="AR51" s="42">
        <v>6.51</v>
      </c>
      <c r="AS51" s="42">
        <v>7.69</v>
      </c>
      <c r="AT51" s="42">
        <v>3.72</v>
      </c>
      <c r="AU51" s="42">
        <v>14.55</v>
      </c>
      <c r="AV51" s="42">
        <v>11.58</v>
      </c>
      <c r="AW51" s="42">
        <v>6.5</v>
      </c>
      <c r="AX51" s="42">
        <v>6.47</v>
      </c>
      <c r="AY51" s="43">
        <v>8.6</v>
      </c>
      <c r="AZ51" s="43">
        <v>3.72</v>
      </c>
      <c r="BA51" s="43">
        <v>19.34</v>
      </c>
      <c r="BB51" s="42">
        <v>9.6999999999999993</v>
      </c>
      <c r="BC51" s="42">
        <v>5.73</v>
      </c>
      <c r="BD51" s="42">
        <v>8.7899999999999991</v>
      </c>
      <c r="BE51" s="42">
        <v>5.04</v>
      </c>
      <c r="BF51" s="42">
        <v>6.96</v>
      </c>
      <c r="BG51" s="42">
        <v>7.66</v>
      </c>
      <c r="BH51" s="46">
        <v>6.95</v>
      </c>
      <c r="BI51" s="42">
        <v>14.98</v>
      </c>
      <c r="BJ51" s="42">
        <v>11.05</v>
      </c>
      <c r="BK51" s="42"/>
      <c r="BL51" s="42"/>
      <c r="BM51" s="42">
        <v>2.31</v>
      </c>
      <c r="BN51" s="42">
        <v>11.97</v>
      </c>
      <c r="BO51" s="42">
        <v>3.8</v>
      </c>
      <c r="BP51" s="46">
        <v>5.87</v>
      </c>
      <c r="BQ51" s="46">
        <v>11.12</v>
      </c>
      <c r="BR51" s="46">
        <v>7.91</v>
      </c>
      <c r="BS51" s="46">
        <v>5.88</v>
      </c>
      <c r="BT51" s="46"/>
      <c r="BU51" s="46">
        <v>4.82</v>
      </c>
      <c r="BV51" s="46">
        <v>6.84</v>
      </c>
      <c r="BW51" s="46">
        <v>2.69</v>
      </c>
      <c r="BX51" s="46">
        <v>13.71</v>
      </c>
      <c r="BY51" s="46">
        <v>3.8</v>
      </c>
      <c r="BZ51" s="46"/>
      <c r="CA51" s="46"/>
      <c r="CB51" s="46"/>
      <c r="CC51" s="46"/>
      <c r="CD51" s="46"/>
      <c r="CE51" s="46"/>
      <c r="CF51" s="46"/>
      <c r="CG51" s="46">
        <v>7.77</v>
      </c>
      <c r="CH51" s="46">
        <v>7.77</v>
      </c>
      <c r="CI51" s="229"/>
      <c r="CJ51" s="229"/>
      <c r="CK51" s="229"/>
      <c r="CL51" s="229"/>
      <c r="CM51" s="229"/>
      <c r="CN51" s="229">
        <v>8.07</v>
      </c>
      <c r="CO51" s="229">
        <v>7.77</v>
      </c>
      <c r="CP51" s="229">
        <v>8.32</v>
      </c>
      <c r="CQ51" s="229">
        <v>3.67</v>
      </c>
      <c r="CR51" s="229">
        <v>7.45</v>
      </c>
      <c r="CS51" s="229">
        <v>6.73</v>
      </c>
      <c r="CT51" s="229">
        <v>7.58</v>
      </c>
      <c r="CU51" s="229">
        <v>14.7</v>
      </c>
      <c r="CV51" s="229">
        <v>7.55</v>
      </c>
      <c r="CW51" s="229">
        <v>4.6399999999999997</v>
      </c>
      <c r="CX51" s="229">
        <v>6.73</v>
      </c>
      <c r="CY51" s="229">
        <v>6.5</v>
      </c>
      <c r="CZ51" s="229">
        <v>6.79</v>
      </c>
      <c r="DA51" s="229">
        <v>5.78</v>
      </c>
      <c r="DB51" s="229">
        <v>3.88</v>
      </c>
      <c r="DC51" s="229">
        <v>7.22</v>
      </c>
      <c r="DD51" s="229">
        <v>10.65</v>
      </c>
      <c r="DE51" s="229">
        <v>6.88</v>
      </c>
      <c r="DF51" s="229"/>
      <c r="DG51" s="229"/>
      <c r="DH51" s="229"/>
      <c r="DI51" s="229"/>
      <c r="DJ51" s="229"/>
      <c r="DK51" s="229"/>
      <c r="DL51" s="229"/>
      <c r="DM51" s="229">
        <v>9.98</v>
      </c>
      <c r="DN51" s="229">
        <v>7.78</v>
      </c>
      <c r="DO51" s="229">
        <v>1.65</v>
      </c>
      <c r="DP51" s="229">
        <v>11.2</v>
      </c>
      <c r="DQ51" s="229">
        <v>3.08</v>
      </c>
      <c r="DR51" s="229">
        <v>5.78</v>
      </c>
      <c r="DS51" s="229">
        <v>7.5</v>
      </c>
      <c r="DT51" s="229">
        <v>9.98</v>
      </c>
      <c r="DU51" s="229">
        <v>7.78</v>
      </c>
      <c r="DV51" s="229">
        <v>4.4000000000000004</v>
      </c>
      <c r="DW51" s="229">
        <v>11.2</v>
      </c>
      <c r="DX51" s="229">
        <v>10.53</v>
      </c>
      <c r="DY51" s="229">
        <v>5.78</v>
      </c>
      <c r="DZ51" s="229">
        <v>7.5</v>
      </c>
      <c r="EA51" s="229">
        <v>11.2</v>
      </c>
      <c r="EB51" s="229">
        <v>4.4800000000000004</v>
      </c>
      <c r="EC51" s="229">
        <v>9.98</v>
      </c>
      <c r="ED51" s="229">
        <v>7.83</v>
      </c>
      <c r="EE51" s="229">
        <v>5.78</v>
      </c>
      <c r="EF51" s="229">
        <v>7.5</v>
      </c>
      <c r="EG51" s="229">
        <v>3.83</v>
      </c>
      <c r="EH51" s="229">
        <v>11.2</v>
      </c>
      <c r="EI51" s="229">
        <v>4.13</v>
      </c>
      <c r="EJ51" s="229">
        <v>9.32</v>
      </c>
      <c r="EK51" s="229">
        <v>7.89</v>
      </c>
      <c r="EL51" s="229">
        <v>5.78</v>
      </c>
      <c r="EM51" s="229">
        <v>7.5</v>
      </c>
      <c r="EN51" s="229">
        <v>2.33</v>
      </c>
      <c r="EO51" s="229">
        <v>4.41</v>
      </c>
      <c r="EP51" s="229">
        <v>4.3600000000000003</v>
      </c>
      <c r="EQ51" s="229"/>
      <c r="ER51" s="229">
        <v>4.1500000000000004</v>
      </c>
      <c r="ES51" s="229">
        <v>7.89</v>
      </c>
      <c r="ET51" s="229">
        <v>7.89</v>
      </c>
      <c r="EU51" s="229">
        <v>3.75</v>
      </c>
      <c r="EV51" s="229">
        <v>5.78</v>
      </c>
      <c r="EW51" s="46">
        <v>7.89</v>
      </c>
      <c r="EX51" s="46">
        <v>8.36</v>
      </c>
      <c r="EY51" s="46"/>
      <c r="EZ51" s="46">
        <v>40.14</v>
      </c>
      <c r="FA51" s="46">
        <v>5.51</v>
      </c>
      <c r="FB51" s="46">
        <v>4.8099999999999996</v>
      </c>
      <c r="FC51" s="46"/>
      <c r="FD51" s="46"/>
      <c r="FE51" s="46"/>
      <c r="FF51" s="46"/>
      <c r="FG51" s="46">
        <v>8.36</v>
      </c>
      <c r="FH51" s="46"/>
      <c r="FI51" s="46"/>
      <c r="FJ51" s="46">
        <v>3.83</v>
      </c>
      <c r="FK51" s="46"/>
      <c r="FL51" s="46"/>
      <c r="FM51" s="46"/>
      <c r="FN51" s="46"/>
      <c r="FO51" s="46"/>
      <c r="FP51" s="46"/>
      <c r="FQ51" s="46"/>
      <c r="FR51" s="46"/>
      <c r="FS51" s="46"/>
      <c r="FT51" s="46"/>
      <c r="FU51" s="46"/>
      <c r="FV51" s="46"/>
      <c r="FW51" s="46"/>
      <c r="FX51" s="46"/>
      <c r="FY51" s="46"/>
      <c r="FZ51" s="46"/>
      <c r="GA51" s="460">
        <f t="shared" ref="GA51:GA65" si="3">AVERAGE(F51:FZ51)</f>
        <v>7.2804878048780486</v>
      </c>
      <c r="GB51" s="536">
        <f t="shared" si="1"/>
        <v>7.4493617021276597</v>
      </c>
    </row>
    <row r="52" spans="1:184" x14ac:dyDescent="0.25">
      <c r="A52" s="484"/>
      <c r="B52" s="499" t="s">
        <v>137</v>
      </c>
      <c r="C52" s="500" t="s">
        <v>730</v>
      </c>
      <c r="D52" s="32" t="s">
        <v>371</v>
      </c>
      <c r="E52" s="52" t="s">
        <v>19</v>
      </c>
      <c r="F52" s="15"/>
      <c r="G52" s="14"/>
      <c r="H52" s="14"/>
      <c r="I52" s="16"/>
      <c r="J52" s="16"/>
      <c r="K52" s="16"/>
      <c r="L52" s="16"/>
      <c r="M52" s="16"/>
      <c r="N52" s="16"/>
      <c r="O52" s="16"/>
      <c r="P52" s="16"/>
      <c r="Q52" s="16"/>
      <c r="R52" s="16"/>
      <c r="S52" s="16"/>
      <c r="T52" s="18"/>
      <c r="U52" s="16"/>
      <c r="V52" s="16"/>
      <c r="W52" s="16"/>
      <c r="X52" s="16"/>
      <c r="Y52" s="16"/>
      <c r="Z52" s="16"/>
      <c r="AA52" s="16"/>
      <c r="AB52" s="16"/>
      <c r="AC52" s="16"/>
      <c r="AD52" s="35"/>
      <c r="AE52" s="35"/>
      <c r="AF52" s="35"/>
      <c r="AG52" s="35"/>
      <c r="AH52" s="42"/>
      <c r="AI52" s="42"/>
      <c r="AJ52" s="42"/>
      <c r="AK52" s="42"/>
      <c r="AL52" s="42"/>
      <c r="AM52" s="42"/>
      <c r="AN52" s="42"/>
      <c r="AO52" s="42">
        <v>1.25</v>
      </c>
      <c r="AP52" s="42">
        <v>6.11</v>
      </c>
      <c r="AQ52" s="42">
        <v>2.31</v>
      </c>
      <c r="AR52" s="42">
        <v>2.81</v>
      </c>
      <c r="AS52" s="42"/>
      <c r="AT52" s="42"/>
      <c r="AU52" s="42"/>
      <c r="AV52" s="35"/>
      <c r="AW52" s="35"/>
      <c r="AX52" s="35"/>
      <c r="AY52" s="43"/>
      <c r="AZ52" s="43"/>
      <c r="BA52" s="43"/>
      <c r="BB52" s="35"/>
      <c r="BC52" s="35"/>
      <c r="BD52" s="35"/>
      <c r="BE52" s="35"/>
      <c r="BF52" s="42"/>
      <c r="BG52" s="42"/>
      <c r="BH52" s="42"/>
      <c r="BI52" s="42"/>
      <c r="BJ52" s="42"/>
      <c r="BK52" s="42"/>
      <c r="BL52" s="42"/>
      <c r="BM52" s="42"/>
      <c r="BN52" s="42"/>
      <c r="BO52" s="42"/>
      <c r="BP52" s="46"/>
      <c r="BQ52" s="46"/>
      <c r="BR52" s="46"/>
      <c r="BS52" s="46"/>
      <c r="BT52" s="46"/>
      <c r="BU52" s="46"/>
      <c r="BV52" s="46"/>
      <c r="BW52" s="46"/>
      <c r="BX52" s="46"/>
      <c r="BY52" s="46"/>
      <c r="BZ52" s="46"/>
      <c r="CA52" s="46"/>
      <c r="CB52" s="46"/>
      <c r="CC52" s="46"/>
      <c r="CD52" s="46"/>
      <c r="CE52" s="46"/>
      <c r="CF52" s="46"/>
      <c r="CG52" s="46"/>
      <c r="CH52" s="46"/>
      <c r="CI52" s="229"/>
      <c r="CJ52" s="229"/>
      <c r="CK52" s="229"/>
      <c r="CL52" s="229"/>
      <c r="CM52" s="229"/>
      <c r="CN52" s="229"/>
      <c r="CO52" s="229"/>
      <c r="CP52" s="229"/>
      <c r="CQ52" s="229"/>
      <c r="CR52" s="229"/>
      <c r="CS52" s="229"/>
      <c r="CT52" s="229"/>
      <c r="CU52" s="229"/>
      <c r="CV52" s="229"/>
      <c r="CW52" s="229"/>
      <c r="CX52" s="229"/>
      <c r="CY52" s="229"/>
      <c r="CZ52" s="229"/>
      <c r="DA52" s="229"/>
      <c r="DB52" s="229"/>
      <c r="DC52" s="229"/>
      <c r="DD52" s="229"/>
      <c r="DE52" s="229"/>
      <c r="DF52" s="229"/>
      <c r="DG52" s="229"/>
      <c r="DH52" s="229"/>
      <c r="DI52" s="229"/>
      <c r="DJ52" s="229"/>
      <c r="DK52" s="229"/>
      <c r="DL52" s="229"/>
      <c r="DM52" s="229"/>
      <c r="DN52" s="229"/>
      <c r="DO52" s="229"/>
      <c r="DP52" s="229"/>
      <c r="DQ52" s="229"/>
      <c r="DR52" s="229"/>
      <c r="DS52" s="229"/>
      <c r="DT52" s="229"/>
      <c r="DU52" s="229"/>
      <c r="DV52" s="229"/>
      <c r="DW52" s="229"/>
      <c r="DX52" s="229"/>
      <c r="DY52" s="229"/>
      <c r="DZ52" s="229"/>
      <c r="EA52" s="229"/>
      <c r="EB52" s="229"/>
      <c r="EC52" s="229"/>
      <c r="ED52" s="229"/>
      <c r="EE52" s="229"/>
      <c r="EF52" s="229"/>
      <c r="EG52" s="229"/>
      <c r="EH52" s="229"/>
      <c r="EI52" s="229"/>
      <c r="EJ52" s="229"/>
      <c r="EK52" s="229"/>
      <c r="EL52" s="229"/>
      <c r="EM52" s="229"/>
      <c r="EN52" s="229"/>
      <c r="EO52" s="229"/>
      <c r="EP52" s="229"/>
      <c r="EQ52" s="229"/>
      <c r="ER52" s="229"/>
      <c r="ES52" s="229"/>
      <c r="ET52" s="229"/>
      <c r="EU52" s="229"/>
      <c r="EV52" s="229"/>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0">
        <f t="shared" si="3"/>
        <v>3.12</v>
      </c>
      <c r="GB52" s="536">
        <f t="shared" si="1"/>
        <v>1.25</v>
      </c>
    </row>
    <row r="53" spans="1:184" x14ac:dyDescent="0.25">
      <c r="A53" s="484"/>
      <c r="B53" s="499" t="s">
        <v>137</v>
      </c>
      <c r="C53" s="500" t="s">
        <v>731</v>
      </c>
      <c r="D53" s="32" t="s">
        <v>325</v>
      </c>
      <c r="E53" s="52" t="s">
        <v>19</v>
      </c>
      <c r="F53" s="15"/>
      <c r="G53" s="14"/>
      <c r="H53" s="14"/>
      <c r="I53" s="16"/>
      <c r="J53" s="16"/>
      <c r="K53" s="16"/>
      <c r="L53" s="16"/>
      <c r="M53" s="16"/>
      <c r="N53" s="16"/>
      <c r="O53" s="16"/>
      <c r="P53" s="16"/>
      <c r="Q53" s="16"/>
      <c r="R53" s="16"/>
      <c r="S53" s="16"/>
      <c r="T53" s="18">
        <v>6.09</v>
      </c>
      <c r="U53" s="16">
        <v>7.55</v>
      </c>
      <c r="V53" s="16">
        <v>1.52</v>
      </c>
      <c r="W53" s="16"/>
      <c r="X53" s="16"/>
      <c r="Y53" s="16"/>
      <c r="Z53" s="16"/>
      <c r="AA53" s="16"/>
      <c r="AB53" s="16"/>
      <c r="AC53" s="16"/>
      <c r="AD53" s="35"/>
      <c r="AE53" s="35"/>
      <c r="AF53" s="35"/>
      <c r="AG53" s="35"/>
      <c r="AH53" s="35"/>
      <c r="AI53" s="42"/>
      <c r="AJ53" s="42"/>
      <c r="AK53" s="42"/>
      <c r="AL53" s="42"/>
      <c r="AM53" s="42"/>
      <c r="AN53" s="42"/>
      <c r="AO53" s="42"/>
      <c r="AP53" s="42"/>
      <c r="AQ53" s="42"/>
      <c r="AR53" s="42"/>
      <c r="AS53" s="42"/>
      <c r="AT53" s="42"/>
      <c r="AU53" s="42"/>
      <c r="AV53" s="35"/>
      <c r="AW53" s="35"/>
      <c r="AX53" s="35"/>
      <c r="AY53" s="43"/>
      <c r="AZ53" s="43"/>
      <c r="BA53" s="43"/>
      <c r="BB53" s="35"/>
      <c r="BC53" s="35"/>
      <c r="BD53" s="35"/>
      <c r="BE53" s="35"/>
      <c r="BF53" s="42"/>
      <c r="BG53" s="42"/>
      <c r="BH53" s="42"/>
      <c r="BI53" s="42"/>
      <c r="BJ53" s="35"/>
      <c r="BK53" s="35"/>
      <c r="BL53" s="35"/>
      <c r="BM53" s="35"/>
      <c r="BN53" s="35"/>
      <c r="BO53" s="35"/>
      <c r="BP53" s="46"/>
      <c r="BQ53" s="46"/>
      <c r="BR53" s="46"/>
      <c r="BS53" s="46"/>
      <c r="BT53" s="46"/>
      <c r="BU53" s="46"/>
      <c r="BV53" s="46"/>
      <c r="BW53" s="46"/>
      <c r="BX53" s="46"/>
      <c r="BY53" s="46"/>
      <c r="BZ53" s="46"/>
      <c r="CA53" s="46"/>
      <c r="CB53" s="46"/>
      <c r="CC53" s="46"/>
      <c r="CD53" s="46"/>
      <c r="CE53" s="46"/>
      <c r="CF53" s="46"/>
      <c r="CG53" s="46"/>
      <c r="CH53" s="46"/>
      <c r="CI53" s="229"/>
      <c r="CJ53" s="229"/>
      <c r="CK53" s="229"/>
      <c r="CL53" s="229"/>
      <c r="CM53" s="229"/>
      <c r="CN53" s="229"/>
      <c r="CO53" s="229"/>
      <c r="CP53" s="229"/>
      <c r="CQ53" s="229"/>
      <c r="CR53" s="229"/>
      <c r="CS53" s="229"/>
      <c r="CT53" s="229"/>
      <c r="CU53" s="229"/>
      <c r="CV53" s="229"/>
      <c r="CW53" s="229">
        <v>2.14</v>
      </c>
      <c r="CX53" s="229">
        <v>6.73</v>
      </c>
      <c r="CY53" s="229"/>
      <c r="CZ53" s="229"/>
      <c r="DA53" s="229"/>
      <c r="DB53" s="229"/>
      <c r="DC53" s="229"/>
      <c r="DD53" s="229"/>
      <c r="DE53" s="229"/>
      <c r="DF53" s="229"/>
      <c r="DG53" s="229"/>
      <c r="DH53" s="229"/>
      <c r="DI53" s="229"/>
      <c r="DJ53" s="229"/>
      <c r="DK53" s="229"/>
      <c r="DL53" s="229"/>
      <c r="DM53" s="229"/>
      <c r="DN53" s="229"/>
      <c r="DO53" s="229"/>
      <c r="DP53" s="229"/>
      <c r="DQ53" s="229"/>
      <c r="DR53" s="229"/>
      <c r="DS53" s="229"/>
      <c r="DT53" s="229"/>
      <c r="DU53" s="229"/>
      <c r="DV53" s="229"/>
      <c r="DW53" s="229"/>
      <c r="DX53" s="229"/>
      <c r="DY53" s="229"/>
      <c r="DZ53" s="229"/>
      <c r="EA53" s="229"/>
      <c r="EB53" s="229"/>
      <c r="EC53" s="229"/>
      <c r="ED53" s="229"/>
      <c r="EE53" s="229"/>
      <c r="EF53" s="229"/>
      <c r="EG53" s="229"/>
      <c r="EH53" s="229"/>
      <c r="EI53" s="229"/>
      <c r="EJ53" s="229"/>
      <c r="EK53" s="229"/>
      <c r="EL53" s="229"/>
      <c r="EM53" s="229"/>
      <c r="EN53" s="229"/>
      <c r="EO53" s="229"/>
      <c r="EP53" s="229"/>
      <c r="EQ53" s="229"/>
      <c r="ER53" s="229"/>
      <c r="ES53" s="229"/>
      <c r="ET53" s="229"/>
      <c r="EU53" s="229"/>
      <c r="EV53" s="229"/>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0">
        <f t="shared" si="3"/>
        <v>4.806</v>
      </c>
      <c r="GB53" s="536">
        <f t="shared" si="1"/>
        <v>6.41</v>
      </c>
    </row>
    <row r="54" spans="1:184" ht="16.5" customHeight="1" x14ac:dyDescent="0.25">
      <c r="A54" s="484"/>
      <c r="B54" s="499" t="s">
        <v>137</v>
      </c>
      <c r="C54" s="500" t="s">
        <v>732</v>
      </c>
      <c r="D54" s="32" t="s">
        <v>266</v>
      </c>
      <c r="E54" s="52" t="s">
        <v>19</v>
      </c>
      <c r="F54" s="15"/>
      <c r="G54" s="14"/>
      <c r="H54" s="14"/>
      <c r="I54" s="16"/>
      <c r="J54" s="16"/>
      <c r="K54" s="16"/>
      <c r="L54" s="16"/>
      <c r="M54" s="16"/>
      <c r="N54" s="16"/>
      <c r="O54" s="16"/>
      <c r="P54" s="16"/>
      <c r="Q54" s="16"/>
      <c r="R54" s="16"/>
      <c r="S54" s="16"/>
      <c r="T54" s="18"/>
      <c r="U54" s="16"/>
      <c r="V54" s="16"/>
      <c r="W54" s="16"/>
      <c r="X54" s="16"/>
      <c r="Y54" s="16"/>
      <c r="Z54" s="16"/>
      <c r="AA54" s="16"/>
      <c r="AB54" s="16"/>
      <c r="AC54" s="16"/>
      <c r="AD54" s="35"/>
      <c r="AE54" s="35"/>
      <c r="AF54" s="35"/>
      <c r="AG54" s="35"/>
      <c r="AH54" s="35"/>
      <c r="AI54" s="42"/>
      <c r="AJ54" s="42"/>
      <c r="AK54" s="42"/>
      <c r="AL54" s="42"/>
      <c r="AM54" s="42"/>
      <c r="AN54" s="42"/>
      <c r="AO54" s="42"/>
      <c r="AP54" s="42"/>
      <c r="AQ54" s="42"/>
      <c r="AR54" s="42"/>
      <c r="AS54" s="42"/>
      <c r="AT54" s="42"/>
      <c r="AU54" s="42"/>
      <c r="AV54" s="35"/>
      <c r="AW54" s="35"/>
      <c r="AX54" s="35"/>
      <c r="AY54" s="43"/>
      <c r="AZ54" s="43"/>
      <c r="BA54" s="43"/>
      <c r="BB54" s="35"/>
      <c r="BC54" s="35"/>
      <c r="BD54" s="35"/>
      <c r="BE54" s="35"/>
      <c r="BF54" s="42"/>
      <c r="BG54" s="42">
        <v>1.69</v>
      </c>
      <c r="BH54" s="42">
        <v>3.06</v>
      </c>
      <c r="BI54" s="42">
        <v>1.86</v>
      </c>
      <c r="BJ54" s="42">
        <v>1.78</v>
      </c>
      <c r="BK54" s="35"/>
      <c r="BL54" s="35"/>
      <c r="BM54" s="35"/>
      <c r="BN54" s="35"/>
      <c r="BO54" s="35"/>
      <c r="BP54" s="46"/>
      <c r="BQ54" s="46"/>
      <c r="BR54" s="46"/>
      <c r="BS54" s="46"/>
      <c r="BT54" s="46"/>
      <c r="BU54" s="46"/>
      <c r="BV54" s="46"/>
      <c r="BW54" s="46"/>
      <c r="BX54" s="46"/>
      <c r="BY54" s="46"/>
      <c r="BZ54" s="46"/>
      <c r="CA54" s="46"/>
      <c r="CB54" s="46"/>
      <c r="CC54" s="46"/>
      <c r="CD54" s="46"/>
      <c r="CE54" s="46"/>
      <c r="CF54" s="46"/>
      <c r="CG54" s="46"/>
      <c r="CH54" s="46"/>
      <c r="CI54" s="229"/>
      <c r="CJ54" s="229"/>
      <c r="CK54" s="229"/>
      <c r="CL54" s="229"/>
      <c r="CM54" s="229"/>
      <c r="CN54" s="229"/>
      <c r="CO54" s="229"/>
      <c r="CP54" s="229"/>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c r="DP54" s="229"/>
      <c r="DQ54" s="229"/>
      <c r="DR54" s="229"/>
      <c r="DS54" s="229"/>
      <c r="DT54" s="229"/>
      <c r="DU54" s="229"/>
      <c r="DV54" s="229"/>
      <c r="DW54" s="229"/>
      <c r="DX54" s="229"/>
      <c r="DY54" s="229"/>
      <c r="DZ54" s="229"/>
      <c r="EA54" s="229"/>
      <c r="EB54" s="229"/>
      <c r="EC54" s="229"/>
      <c r="ED54" s="229"/>
      <c r="EE54" s="229"/>
      <c r="EF54" s="229"/>
      <c r="EG54" s="229"/>
      <c r="EH54" s="229"/>
      <c r="EI54" s="229"/>
      <c r="EJ54" s="229"/>
      <c r="EK54" s="229"/>
      <c r="EL54" s="229"/>
      <c r="EM54" s="229"/>
      <c r="EN54" s="229"/>
      <c r="EO54" s="229"/>
      <c r="EP54" s="229"/>
      <c r="EQ54" s="229"/>
      <c r="ER54" s="229"/>
      <c r="ES54" s="229"/>
      <c r="ET54" s="229"/>
      <c r="EU54" s="229"/>
      <c r="EV54" s="229"/>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0">
        <f t="shared" si="3"/>
        <v>2.0975000000000001</v>
      </c>
      <c r="GB54" s="536">
        <f t="shared" si="1"/>
        <v>1.69</v>
      </c>
    </row>
    <row r="55" spans="1:184" x14ac:dyDescent="0.25">
      <c r="A55" s="480"/>
      <c r="B55" s="499" t="s">
        <v>137</v>
      </c>
      <c r="C55" s="500" t="s">
        <v>733</v>
      </c>
      <c r="D55" s="32" t="s">
        <v>51</v>
      </c>
      <c r="E55" s="52" t="s">
        <v>19</v>
      </c>
      <c r="F55" s="15"/>
      <c r="G55" s="14"/>
      <c r="H55" s="14"/>
      <c r="I55" s="16"/>
      <c r="J55" s="16"/>
      <c r="K55" s="16"/>
      <c r="L55" s="18"/>
      <c r="M55" s="16"/>
      <c r="N55" s="16"/>
      <c r="O55" s="16"/>
      <c r="P55" s="16"/>
      <c r="Q55" s="16"/>
      <c r="R55" s="16"/>
      <c r="S55" s="18"/>
      <c r="T55" s="51"/>
      <c r="U55" s="51"/>
      <c r="V55" s="18"/>
      <c r="W55" s="18"/>
      <c r="X55" s="42"/>
      <c r="Y55" s="35"/>
      <c r="Z55" s="35"/>
      <c r="AA55" s="35"/>
      <c r="AB55" s="35"/>
      <c r="AC55" s="35"/>
      <c r="AD55" s="18"/>
      <c r="AE55" s="18"/>
      <c r="AF55" s="18"/>
      <c r="AG55" s="18"/>
      <c r="AH55" s="18"/>
      <c r="AI55" s="35"/>
      <c r="AJ55" s="42">
        <v>1.94</v>
      </c>
      <c r="AK55" s="42"/>
      <c r="AL55" s="42"/>
      <c r="AM55" s="42"/>
      <c r="AN55" s="26"/>
      <c r="AO55" s="18"/>
      <c r="AP55" s="18"/>
      <c r="AQ55" s="18"/>
      <c r="AR55" s="18"/>
      <c r="AS55" s="18"/>
      <c r="AT55" s="18"/>
      <c r="AU55" s="18"/>
      <c r="AV55" s="18"/>
      <c r="AW55" s="18"/>
      <c r="AX55" s="18"/>
      <c r="AY55" s="18"/>
      <c r="AZ55" s="18"/>
      <c r="BA55" s="18"/>
      <c r="BB55" s="18"/>
      <c r="BC55" s="18"/>
      <c r="BD55" s="18"/>
      <c r="BE55" s="18"/>
      <c r="BF55" s="26"/>
      <c r="BG55" s="26"/>
      <c r="BH55" s="26"/>
      <c r="BI55" s="26"/>
      <c r="BJ55" s="18"/>
      <c r="BK55" s="18"/>
      <c r="BL55" s="18"/>
      <c r="BM55" s="18"/>
      <c r="BN55" s="18"/>
      <c r="BO55" s="18"/>
      <c r="BP55" s="26"/>
      <c r="BQ55" s="26"/>
      <c r="BR55" s="26"/>
      <c r="BS55" s="26"/>
      <c r="BT55" s="26"/>
      <c r="BU55" s="26"/>
      <c r="BV55" s="26"/>
      <c r="BW55" s="26"/>
      <c r="BX55" s="26"/>
      <c r="BY55" s="26"/>
      <c r="BZ55" s="26"/>
      <c r="CA55" s="26"/>
      <c r="CB55" s="26"/>
      <c r="CC55" s="26"/>
      <c r="CD55" s="26"/>
      <c r="CE55" s="26"/>
      <c r="CF55" s="26"/>
      <c r="CG55" s="26"/>
      <c r="CH55" s="26"/>
      <c r="CI55" s="164"/>
      <c r="CJ55" s="164"/>
      <c r="CK55" s="164"/>
      <c r="CL55" s="164"/>
      <c r="CM55" s="164"/>
      <c r="CN55" s="164"/>
      <c r="CO55" s="164"/>
      <c r="CP55" s="164"/>
      <c r="CQ55" s="164"/>
      <c r="CR55" s="164"/>
      <c r="CS55" s="164"/>
      <c r="CT55" s="164"/>
      <c r="CU55" s="164"/>
      <c r="CV55" s="164"/>
      <c r="CW55" s="164"/>
      <c r="CX55" s="164"/>
      <c r="CY55" s="164"/>
      <c r="CZ55" s="164"/>
      <c r="DA55" s="164"/>
      <c r="DB55" s="164"/>
      <c r="DC55" s="164"/>
      <c r="DD55" s="164"/>
      <c r="DE55" s="164"/>
      <c r="DF55" s="164"/>
      <c r="DG55" s="164"/>
      <c r="DH55" s="164"/>
      <c r="DI55" s="164"/>
      <c r="DJ55" s="164"/>
      <c r="DK55" s="164"/>
      <c r="DL55" s="164"/>
      <c r="DM55" s="164"/>
      <c r="DN55" s="164"/>
      <c r="DO55" s="164"/>
      <c r="DP55" s="164"/>
      <c r="DQ55" s="164"/>
      <c r="DR55" s="164"/>
      <c r="DS55" s="164"/>
      <c r="DT55" s="164"/>
      <c r="DU55" s="164"/>
      <c r="DV55" s="164"/>
      <c r="DW55" s="164"/>
      <c r="DX55" s="164"/>
      <c r="DY55" s="164"/>
      <c r="DZ55" s="164"/>
      <c r="EA55" s="164"/>
      <c r="EB55" s="164"/>
      <c r="EC55" s="164"/>
      <c r="ED55" s="164"/>
      <c r="EE55" s="164"/>
      <c r="EF55" s="164"/>
      <c r="EG55" s="164"/>
      <c r="EH55" s="164"/>
      <c r="EI55" s="164"/>
      <c r="EJ55" s="164"/>
      <c r="EK55" s="164"/>
      <c r="EL55" s="164"/>
      <c r="EM55" s="164"/>
      <c r="EN55" s="164"/>
      <c r="EO55" s="164">
        <v>2.13</v>
      </c>
      <c r="EP55" s="164"/>
      <c r="EQ55" s="164"/>
      <c r="ER55" s="164"/>
      <c r="ES55" s="164"/>
      <c r="ET55" s="164"/>
      <c r="EU55" s="164"/>
      <c r="EV55" s="164"/>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460">
        <f t="shared" si="3"/>
        <v>2.0350000000000001</v>
      </c>
      <c r="GB55" s="536">
        <f t="shared" si="1"/>
        <v>2.13</v>
      </c>
    </row>
    <row r="56" spans="1:184" x14ac:dyDescent="0.25">
      <c r="A56" s="480"/>
      <c r="B56" s="499" t="s">
        <v>137</v>
      </c>
      <c r="C56" s="500" t="s">
        <v>734</v>
      </c>
      <c r="D56" s="32" t="s">
        <v>50</v>
      </c>
      <c r="E56" s="52" t="s">
        <v>19</v>
      </c>
      <c r="F56" s="15"/>
      <c r="G56" s="14"/>
      <c r="H56" s="14"/>
      <c r="I56" s="16"/>
      <c r="J56" s="16"/>
      <c r="K56" s="16"/>
      <c r="L56" s="18"/>
      <c r="M56" s="16"/>
      <c r="N56" s="16"/>
      <c r="O56" s="16"/>
      <c r="P56" s="16"/>
      <c r="Q56" s="16"/>
      <c r="R56" s="16"/>
      <c r="S56" s="18"/>
      <c r="T56" s="51"/>
      <c r="U56" s="51"/>
      <c r="V56" s="18"/>
      <c r="W56" s="18"/>
      <c r="X56" s="42"/>
      <c r="Y56" s="35"/>
      <c r="Z56" s="35"/>
      <c r="AA56" s="35"/>
      <c r="AB56" s="35"/>
      <c r="AC56" s="35"/>
      <c r="AD56" s="18"/>
      <c r="AE56" s="18"/>
      <c r="AF56" s="18"/>
      <c r="AG56" s="18"/>
      <c r="AH56" s="18"/>
      <c r="AI56" s="35"/>
      <c r="AJ56" s="42"/>
      <c r="AK56" s="42"/>
      <c r="AL56" s="42"/>
      <c r="AM56" s="42"/>
      <c r="AN56" s="26"/>
      <c r="AO56" s="18"/>
      <c r="AP56" s="18"/>
      <c r="AQ56" s="18"/>
      <c r="AR56" s="18"/>
      <c r="AS56" s="18"/>
      <c r="AT56" s="18"/>
      <c r="AU56" s="18"/>
      <c r="AV56" s="18"/>
      <c r="AW56" s="18"/>
      <c r="AX56" s="18"/>
      <c r="AY56" s="18"/>
      <c r="AZ56" s="18"/>
      <c r="BA56" s="18"/>
      <c r="BB56" s="18"/>
      <c r="BC56" s="18"/>
      <c r="BD56" s="18"/>
      <c r="BE56" s="18"/>
      <c r="BF56" s="26"/>
      <c r="BG56" s="26"/>
      <c r="BH56" s="26"/>
      <c r="BI56" s="26"/>
      <c r="BJ56" s="18"/>
      <c r="BK56" s="18"/>
      <c r="BL56" s="18"/>
      <c r="BM56" s="18"/>
      <c r="BN56" s="18"/>
      <c r="BO56" s="18"/>
      <c r="BP56" s="26"/>
      <c r="BQ56" s="26"/>
      <c r="BR56" s="26"/>
      <c r="BS56" s="26"/>
      <c r="BT56" s="26"/>
      <c r="BU56" s="26"/>
      <c r="BV56" s="26"/>
      <c r="BW56" s="26"/>
      <c r="BX56" s="26"/>
      <c r="BY56" s="26"/>
      <c r="BZ56" s="26"/>
      <c r="CA56" s="26"/>
      <c r="CB56" s="26"/>
      <c r="CC56" s="26"/>
      <c r="CD56" s="26"/>
      <c r="CE56" s="26"/>
      <c r="CF56" s="26"/>
      <c r="CG56" s="26"/>
      <c r="CH56" s="26"/>
      <c r="CI56" s="164"/>
      <c r="CJ56" s="164"/>
      <c r="CK56" s="164"/>
      <c r="CL56" s="164"/>
      <c r="CM56" s="164"/>
      <c r="CN56" s="164"/>
      <c r="CO56" s="164"/>
      <c r="CP56" s="164"/>
      <c r="CQ56" s="164"/>
      <c r="CR56" s="164"/>
      <c r="CS56" s="164"/>
      <c r="CT56" s="164"/>
      <c r="CU56" s="164"/>
      <c r="CV56" s="164"/>
      <c r="CW56" s="164"/>
      <c r="CX56" s="164"/>
      <c r="CY56" s="164"/>
      <c r="CZ56" s="164"/>
      <c r="DA56" s="164"/>
      <c r="DB56" s="164"/>
      <c r="DC56" s="164"/>
      <c r="DD56" s="164"/>
      <c r="DE56" s="164"/>
      <c r="DF56" s="164"/>
      <c r="DG56" s="164"/>
      <c r="DH56" s="164"/>
      <c r="DI56" s="164"/>
      <c r="DJ56" s="164"/>
      <c r="DK56" s="164"/>
      <c r="DL56" s="164"/>
      <c r="DM56" s="164"/>
      <c r="DN56" s="164"/>
      <c r="DO56" s="164"/>
      <c r="DP56" s="164"/>
      <c r="DQ56" s="164"/>
      <c r="DR56" s="164"/>
      <c r="DS56" s="164"/>
      <c r="DT56" s="164"/>
      <c r="DU56" s="164"/>
      <c r="DV56" s="164"/>
      <c r="DW56" s="164"/>
      <c r="DX56" s="164"/>
      <c r="DY56" s="164"/>
      <c r="DZ56" s="164"/>
      <c r="EA56" s="164"/>
      <c r="EB56" s="164"/>
      <c r="EC56" s="164"/>
      <c r="ED56" s="164"/>
      <c r="EE56" s="164"/>
      <c r="EF56" s="164"/>
      <c r="EG56" s="164"/>
      <c r="EH56" s="164">
        <v>4.4800000000000004</v>
      </c>
      <c r="EI56" s="164">
        <v>4.13</v>
      </c>
      <c r="EJ56" s="164">
        <v>10.64</v>
      </c>
      <c r="EK56" s="164">
        <v>4.95</v>
      </c>
      <c r="EL56" s="164">
        <v>10.66</v>
      </c>
      <c r="EM56" s="164">
        <v>4.87</v>
      </c>
      <c r="EN56" s="164">
        <v>7.29</v>
      </c>
      <c r="EO56" s="164"/>
      <c r="EP56" s="164"/>
      <c r="EQ56" s="164"/>
      <c r="ER56" s="164"/>
      <c r="ES56" s="164"/>
      <c r="ET56" s="164">
        <v>5.33</v>
      </c>
      <c r="EU56" s="164"/>
      <c r="EV56" s="164"/>
      <c r="EW56" s="26"/>
      <c r="EX56" s="26">
        <v>6.16</v>
      </c>
      <c r="EY56" s="26"/>
      <c r="EZ56" s="26"/>
      <c r="FA56" s="26"/>
      <c r="FB56" s="26"/>
      <c r="FC56" s="26">
        <v>4.8099999999999996</v>
      </c>
      <c r="FD56" s="26"/>
      <c r="FE56" s="26"/>
      <c r="FF56" s="26"/>
      <c r="FG56" s="26">
        <v>6.16</v>
      </c>
      <c r="FH56" s="26"/>
      <c r="FI56" s="26"/>
      <c r="FJ56" s="26"/>
      <c r="FK56" s="26"/>
      <c r="FL56" s="26"/>
      <c r="FM56" s="26"/>
      <c r="FN56" s="26"/>
      <c r="FO56" s="26"/>
      <c r="FP56" s="26"/>
      <c r="FQ56" s="26"/>
      <c r="FR56" s="26"/>
      <c r="FS56" s="26"/>
      <c r="FT56" s="26"/>
      <c r="FU56" s="26"/>
      <c r="FV56" s="26"/>
      <c r="FW56" s="26"/>
      <c r="FX56" s="26"/>
      <c r="FY56" s="26"/>
      <c r="FZ56" s="26"/>
      <c r="GA56" s="460">
        <f t="shared" si="3"/>
        <v>6.3163636363636355</v>
      </c>
      <c r="GB56" s="536">
        <f t="shared" si="1"/>
        <v>5.95</v>
      </c>
    </row>
    <row r="57" spans="1:184" x14ac:dyDescent="0.25">
      <c r="A57" s="480"/>
      <c r="B57" s="499" t="s">
        <v>137</v>
      </c>
      <c r="C57" s="500" t="s">
        <v>735</v>
      </c>
      <c r="D57" s="32" t="s">
        <v>642</v>
      </c>
      <c r="E57" s="52" t="s">
        <v>19</v>
      </c>
      <c r="F57" s="15"/>
      <c r="G57" s="14"/>
      <c r="H57" s="14"/>
      <c r="I57" s="16"/>
      <c r="J57" s="16"/>
      <c r="K57" s="16"/>
      <c r="L57" s="18"/>
      <c r="M57" s="16"/>
      <c r="N57" s="16"/>
      <c r="O57" s="16"/>
      <c r="P57" s="16"/>
      <c r="Q57" s="16"/>
      <c r="R57" s="16"/>
      <c r="S57" s="18"/>
      <c r="T57" s="51"/>
      <c r="U57" s="51"/>
      <c r="V57" s="18"/>
      <c r="W57" s="18"/>
      <c r="X57" s="35"/>
      <c r="Y57" s="35"/>
      <c r="Z57" s="35"/>
      <c r="AA57" s="35"/>
      <c r="AB57" s="35"/>
      <c r="AC57" s="35"/>
      <c r="AD57" s="18"/>
      <c r="AE57" s="18"/>
      <c r="AF57" s="18"/>
      <c r="AG57" s="18"/>
      <c r="AH57" s="18"/>
      <c r="AI57" s="35"/>
      <c r="AJ57" s="42"/>
      <c r="AK57" s="42"/>
      <c r="AL57" s="42"/>
      <c r="AM57" s="42"/>
      <c r="AN57" s="26"/>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26"/>
      <c r="BQ57" s="26"/>
      <c r="BR57" s="26"/>
      <c r="BS57" s="26"/>
      <c r="BT57" s="26"/>
      <c r="BU57" s="26"/>
      <c r="BV57" s="26"/>
      <c r="BW57" s="26"/>
      <c r="BX57" s="26"/>
      <c r="BY57" s="26"/>
      <c r="BZ57" s="26"/>
      <c r="CA57" s="26"/>
      <c r="CB57" s="26"/>
      <c r="CC57" s="26"/>
      <c r="CD57" s="26"/>
      <c r="CE57" s="26"/>
      <c r="CF57" s="26"/>
      <c r="CG57" s="26"/>
      <c r="CH57" s="26"/>
      <c r="CI57" s="164"/>
      <c r="CJ57" s="164"/>
      <c r="CK57" s="164"/>
      <c r="CL57" s="164"/>
      <c r="CM57" s="164"/>
      <c r="CN57" s="164"/>
      <c r="CO57" s="164"/>
      <c r="CP57" s="164"/>
      <c r="CQ57" s="164"/>
      <c r="CR57" s="164"/>
      <c r="CS57" s="164">
        <v>11.55</v>
      </c>
      <c r="CT57" s="164">
        <v>3.75</v>
      </c>
      <c r="CU57" s="164"/>
      <c r="CV57" s="164"/>
      <c r="CW57" s="164"/>
      <c r="CX57" s="164"/>
      <c r="CY57" s="164"/>
      <c r="CZ57" s="164"/>
      <c r="DA57" s="164"/>
      <c r="DB57" s="164"/>
      <c r="DC57" s="164"/>
      <c r="DD57" s="164"/>
      <c r="DE57" s="164"/>
      <c r="DF57" s="164"/>
      <c r="DG57" s="164"/>
      <c r="DH57" s="164"/>
      <c r="DI57" s="164"/>
      <c r="DJ57" s="164"/>
      <c r="DK57" s="164"/>
      <c r="DL57" s="164"/>
      <c r="DM57" s="164"/>
      <c r="DN57" s="164"/>
      <c r="DO57" s="164"/>
      <c r="DP57" s="164"/>
      <c r="DQ57" s="164"/>
      <c r="DR57" s="164"/>
      <c r="DS57" s="164"/>
      <c r="DT57" s="164"/>
      <c r="DU57" s="164"/>
      <c r="DV57" s="164"/>
      <c r="DW57" s="164"/>
      <c r="DX57" s="164"/>
      <c r="DY57" s="164"/>
      <c r="DZ57" s="164"/>
      <c r="EA57" s="164"/>
      <c r="EB57" s="164"/>
      <c r="EC57" s="164"/>
      <c r="ED57" s="164"/>
      <c r="EE57" s="164"/>
      <c r="EF57" s="164"/>
      <c r="EG57" s="164"/>
      <c r="EH57" s="164"/>
      <c r="EI57" s="164"/>
      <c r="EJ57" s="164"/>
      <c r="EK57" s="164"/>
      <c r="EL57" s="164"/>
      <c r="EM57" s="164"/>
      <c r="EN57" s="164"/>
      <c r="EO57" s="164"/>
      <c r="EP57" s="164"/>
      <c r="EQ57" s="164"/>
      <c r="ER57" s="164"/>
      <c r="ES57" s="164"/>
      <c r="ET57" s="164"/>
      <c r="EU57" s="164"/>
      <c r="EV57" s="164"/>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460">
        <f t="shared" si="3"/>
        <v>7.65</v>
      </c>
      <c r="GB57" s="536">
        <f t="shared" si="1"/>
        <v>11.55</v>
      </c>
    </row>
    <row r="58" spans="1:184" x14ac:dyDescent="0.25">
      <c r="A58" s="480"/>
      <c r="B58" s="499" t="s">
        <v>137</v>
      </c>
      <c r="C58" s="500" t="s">
        <v>736</v>
      </c>
      <c r="D58" s="32" t="s">
        <v>52</v>
      </c>
      <c r="E58" s="52" t="s">
        <v>19</v>
      </c>
      <c r="F58" s="38">
        <v>1.03</v>
      </c>
      <c r="G58" s="37">
        <v>1.82</v>
      </c>
      <c r="H58" s="37">
        <v>1.55</v>
      </c>
      <c r="I58" s="37">
        <v>1.25</v>
      </c>
      <c r="J58" s="37"/>
      <c r="K58" s="37"/>
      <c r="L58" s="37"/>
      <c r="M58" s="37"/>
      <c r="N58" s="37"/>
      <c r="O58" s="37"/>
      <c r="P58" s="37"/>
      <c r="Q58" s="37"/>
      <c r="R58" s="37"/>
      <c r="S58" s="37"/>
      <c r="T58" s="37"/>
      <c r="U58" s="37"/>
      <c r="V58" s="37"/>
      <c r="W58" s="37"/>
      <c r="X58" s="37"/>
      <c r="Y58" s="37">
        <v>1.98</v>
      </c>
      <c r="Z58" s="37"/>
      <c r="AA58" s="37"/>
      <c r="AB58" s="37"/>
      <c r="AC58" s="37"/>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26"/>
      <c r="BQ58" s="26"/>
      <c r="BR58" s="26"/>
      <c r="BS58" s="26"/>
      <c r="BT58" s="26"/>
      <c r="BU58" s="26"/>
      <c r="BV58" s="26"/>
      <c r="BW58" s="26"/>
      <c r="BX58" s="26"/>
      <c r="BY58" s="26"/>
      <c r="BZ58" s="26"/>
      <c r="CA58" s="26"/>
      <c r="CB58" s="26"/>
      <c r="CC58" s="26"/>
      <c r="CD58" s="26"/>
      <c r="CE58" s="26"/>
      <c r="CF58" s="26"/>
      <c r="CG58" s="26"/>
      <c r="CH58" s="26"/>
      <c r="CI58" s="164"/>
      <c r="CJ58" s="164"/>
      <c r="CK58" s="164"/>
      <c r="CL58" s="164"/>
      <c r="CM58" s="164"/>
      <c r="CN58" s="164">
        <v>8.07</v>
      </c>
      <c r="CO58" s="164"/>
      <c r="CP58" s="164"/>
      <c r="CQ58" s="164"/>
      <c r="CR58" s="164"/>
      <c r="CS58" s="164"/>
      <c r="CT58" s="164"/>
      <c r="CU58" s="164"/>
      <c r="CV58" s="164"/>
      <c r="CW58" s="164">
        <v>2.14</v>
      </c>
      <c r="CX58" s="164">
        <v>4.68</v>
      </c>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v>2.6</v>
      </c>
      <c r="EI58" s="164">
        <v>2.36</v>
      </c>
      <c r="EJ58" s="164">
        <v>2.88</v>
      </c>
      <c r="EK58" s="164">
        <v>3.79</v>
      </c>
      <c r="EL58" s="164">
        <v>3.4</v>
      </c>
      <c r="EM58" s="164">
        <v>3</v>
      </c>
      <c r="EN58" s="164">
        <v>2.82</v>
      </c>
      <c r="EO58" s="164"/>
      <c r="EP58" s="164"/>
      <c r="EQ58" s="164"/>
      <c r="ER58" s="164">
        <v>2.36</v>
      </c>
      <c r="ES58" s="164"/>
      <c r="ET58" s="164"/>
      <c r="EU58" s="164"/>
      <c r="EV58" s="164"/>
      <c r="EW58" s="26">
        <v>3.89</v>
      </c>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460">
        <f t="shared" si="3"/>
        <v>2.9188235294117644</v>
      </c>
      <c r="GB58" s="536">
        <f t="shared" si="1"/>
        <v>3.6214285714285714</v>
      </c>
    </row>
    <row r="59" spans="1:184" x14ac:dyDescent="0.25">
      <c r="A59" s="480"/>
      <c r="B59" s="499" t="s">
        <v>137</v>
      </c>
      <c r="C59" s="500" t="s">
        <v>737</v>
      </c>
      <c r="D59" s="34" t="s">
        <v>1042</v>
      </c>
      <c r="E59" s="52" t="s">
        <v>19</v>
      </c>
      <c r="F59" s="38"/>
      <c r="G59" s="37"/>
      <c r="H59" s="37"/>
      <c r="I59" s="37"/>
      <c r="J59" s="37"/>
      <c r="K59" s="37"/>
      <c r="L59" s="37"/>
      <c r="M59" s="37"/>
      <c r="N59" s="37"/>
      <c r="O59" s="37"/>
      <c r="P59" s="37"/>
      <c r="Q59" s="37"/>
      <c r="R59" s="37"/>
      <c r="S59" s="37"/>
      <c r="T59" s="37"/>
      <c r="U59" s="37"/>
      <c r="V59" s="37"/>
      <c r="W59" s="37"/>
      <c r="X59" s="37"/>
      <c r="Y59" s="37"/>
      <c r="Z59" s="37"/>
      <c r="AA59" s="37"/>
      <c r="AB59" s="37"/>
      <c r="AC59" s="37"/>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26"/>
      <c r="BQ59" s="26"/>
      <c r="BR59" s="26"/>
      <c r="BS59" s="26"/>
      <c r="BT59" s="26"/>
      <c r="BU59" s="26"/>
      <c r="BV59" s="26"/>
      <c r="BW59" s="26"/>
      <c r="BX59" s="26"/>
      <c r="BY59" s="26"/>
      <c r="BZ59" s="26"/>
      <c r="CA59" s="26"/>
      <c r="CB59" s="26"/>
      <c r="CC59" s="26"/>
      <c r="CD59" s="26"/>
      <c r="CE59" s="26"/>
      <c r="CF59" s="26"/>
      <c r="CG59" s="26">
        <v>4.78</v>
      </c>
      <c r="CH59" s="26"/>
      <c r="CI59" s="164"/>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c r="DL59" s="164"/>
      <c r="DM59" s="164"/>
      <c r="DN59" s="164"/>
      <c r="DO59" s="164"/>
      <c r="DP59" s="164"/>
      <c r="DQ59" s="164"/>
      <c r="DR59" s="164"/>
      <c r="DS59" s="164"/>
      <c r="DT59" s="164"/>
      <c r="DU59" s="164"/>
      <c r="DV59" s="164"/>
      <c r="DW59" s="164"/>
      <c r="DX59" s="164"/>
      <c r="DY59" s="164"/>
      <c r="DZ59" s="164"/>
      <c r="EA59" s="164"/>
      <c r="EB59" s="164"/>
      <c r="EC59" s="164"/>
      <c r="ED59" s="164"/>
      <c r="EE59" s="164"/>
      <c r="EF59" s="164"/>
      <c r="EG59" s="164"/>
      <c r="EH59" s="164"/>
      <c r="EI59" s="164"/>
      <c r="EJ59" s="164"/>
      <c r="EK59" s="164"/>
      <c r="EL59" s="164"/>
      <c r="EM59" s="164"/>
      <c r="EN59" s="164"/>
      <c r="EO59" s="164"/>
      <c r="EP59" s="164"/>
      <c r="EQ59" s="164"/>
      <c r="ER59" s="164"/>
      <c r="ES59" s="164"/>
      <c r="ET59" s="164"/>
      <c r="EU59" s="164"/>
      <c r="EV59" s="164"/>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460">
        <f t="shared" si="3"/>
        <v>4.78</v>
      </c>
      <c r="GB59" s="536">
        <f t="shared" si="1"/>
        <v>4.78</v>
      </c>
    </row>
    <row r="60" spans="1:184" x14ac:dyDescent="0.25">
      <c r="A60" s="480"/>
      <c r="B60" s="499" t="s">
        <v>137</v>
      </c>
      <c r="C60" s="500" t="s">
        <v>738</v>
      </c>
      <c r="D60" s="34" t="s">
        <v>1043</v>
      </c>
      <c r="E60" s="52" t="s">
        <v>19</v>
      </c>
      <c r="F60" s="38"/>
      <c r="G60" s="37"/>
      <c r="H60" s="37"/>
      <c r="I60" s="37"/>
      <c r="J60" s="37"/>
      <c r="K60" s="37"/>
      <c r="L60" s="37"/>
      <c r="M60" s="37"/>
      <c r="N60" s="37"/>
      <c r="O60" s="37"/>
      <c r="P60" s="37"/>
      <c r="Q60" s="37"/>
      <c r="R60" s="37"/>
      <c r="S60" s="37"/>
      <c r="T60" s="37"/>
      <c r="U60" s="37"/>
      <c r="V60" s="37"/>
      <c r="W60" s="37"/>
      <c r="X60" s="37"/>
      <c r="Y60" s="37"/>
      <c r="Z60" s="37"/>
      <c r="AA60" s="37"/>
      <c r="AB60" s="37"/>
      <c r="AC60" s="37"/>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v>0.97</v>
      </c>
      <c r="BD60" s="18">
        <v>0.9</v>
      </c>
      <c r="BE60" s="18">
        <v>1.05</v>
      </c>
      <c r="BF60" s="18">
        <v>0.88</v>
      </c>
      <c r="BG60" s="18"/>
      <c r="BH60" s="18"/>
      <c r="BI60" s="18"/>
      <c r="BJ60" s="18"/>
      <c r="BK60" s="18"/>
      <c r="BL60" s="18"/>
      <c r="BM60" s="18"/>
      <c r="BN60" s="18"/>
      <c r="BO60" s="18"/>
      <c r="BP60" s="26"/>
      <c r="BQ60" s="26"/>
      <c r="BR60" s="26"/>
      <c r="BS60" s="26"/>
      <c r="BT60" s="26"/>
      <c r="BU60" s="26"/>
      <c r="BV60" s="26"/>
      <c r="BW60" s="26"/>
      <c r="BX60" s="26"/>
      <c r="BY60" s="26"/>
      <c r="BZ60" s="26"/>
      <c r="CA60" s="26"/>
      <c r="CB60" s="26"/>
      <c r="CC60" s="26"/>
      <c r="CD60" s="26"/>
      <c r="CE60" s="26"/>
      <c r="CF60" s="26"/>
      <c r="CG60" s="26"/>
      <c r="CH60" s="26"/>
      <c r="CI60" s="164"/>
      <c r="CJ60" s="164"/>
      <c r="CK60" s="164"/>
      <c r="CL60" s="164"/>
      <c r="CM60" s="164"/>
      <c r="CN60" s="164"/>
      <c r="CO60" s="164"/>
      <c r="CP60" s="164"/>
      <c r="CQ60" s="164"/>
      <c r="CR60" s="164"/>
      <c r="CS60" s="164"/>
      <c r="CT60" s="164"/>
      <c r="CU60" s="164"/>
      <c r="CV60" s="164"/>
      <c r="CW60" s="164"/>
      <c r="CX60" s="164"/>
      <c r="CY60" s="164"/>
      <c r="CZ60" s="164"/>
      <c r="DA60" s="164"/>
      <c r="DB60" s="164"/>
      <c r="DC60" s="164"/>
      <c r="DD60" s="164"/>
      <c r="DE60" s="164"/>
      <c r="DF60" s="164"/>
      <c r="DG60" s="164"/>
      <c r="DH60" s="164"/>
      <c r="DI60" s="164"/>
      <c r="DJ60" s="164"/>
      <c r="DK60" s="164"/>
      <c r="DL60" s="164"/>
      <c r="DM60" s="164"/>
      <c r="DN60" s="164"/>
      <c r="DO60" s="164"/>
      <c r="DP60" s="164"/>
      <c r="DQ60" s="164"/>
      <c r="DR60" s="164"/>
      <c r="DS60" s="164"/>
      <c r="DT60" s="164"/>
      <c r="DU60" s="164"/>
      <c r="DV60" s="164"/>
      <c r="DW60" s="164"/>
      <c r="DX60" s="164"/>
      <c r="DY60" s="164"/>
      <c r="DZ60" s="164"/>
      <c r="EA60" s="164"/>
      <c r="EB60" s="164"/>
      <c r="EC60" s="164"/>
      <c r="ED60" s="164"/>
      <c r="EE60" s="164"/>
      <c r="EF60" s="164"/>
      <c r="EG60" s="164"/>
      <c r="EH60" s="164"/>
      <c r="EI60" s="164"/>
      <c r="EJ60" s="164"/>
      <c r="EK60" s="164"/>
      <c r="EL60" s="164"/>
      <c r="EM60" s="164"/>
      <c r="EN60" s="164"/>
      <c r="EO60" s="164"/>
      <c r="EP60" s="164"/>
      <c r="EQ60" s="164"/>
      <c r="ER60" s="164"/>
      <c r="ES60" s="164"/>
      <c r="ET60" s="164"/>
      <c r="EU60" s="164"/>
      <c r="EV60" s="164"/>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460">
        <f t="shared" si="3"/>
        <v>0.95</v>
      </c>
      <c r="GB60" s="536">
        <f t="shared" si="1"/>
        <v>0.9</v>
      </c>
    </row>
    <row r="61" spans="1:184" x14ac:dyDescent="0.25">
      <c r="A61" s="484"/>
      <c r="B61" s="499" t="s">
        <v>137</v>
      </c>
      <c r="C61" s="500" t="s">
        <v>739</v>
      </c>
      <c r="D61" s="34" t="s">
        <v>1044</v>
      </c>
      <c r="E61" s="52" t="s">
        <v>19</v>
      </c>
      <c r="F61" s="38"/>
      <c r="G61" s="37"/>
      <c r="H61" s="37"/>
      <c r="I61" s="37"/>
      <c r="J61" s="37"/>
      <c r="K61" s="37"/>
      <c r="L61" s="37"/>
      <c r="M61" s="37"/>
      <c r="N61" s="37"/>
      <c r="O61" s="37"/>
      <c r="P61" s="37"/>
      <c r="Q61" s="37"/>
      <c r="R61" s="37"/>
      <c r="S61" s="37"/>
      <c r="T61" s="37"/>
      <c r="U61" s="37"/>
      <c r="V61" s="37"/>
      <c r="W61" s="37"/>
      <c r="X61" s="37"/>
      <c r="Y61" s="37"/>
      <c r="Z61" s="37"/>
      <c r="AA61" s="37"/>
      <c r="AB61" s="37"/>
      <c r="AC61" s="37"/>
      <c r="AD61" s="18"/>
      <c r="AE61" s="18"/>
      <c r="AF61" s="18"/>
      <c r="AG61" s="18"/>
      <c r="AH61" s="18"/>
      <c r="AI61" s="18"/>
      <c r="AJ61" s="18"/>
      <c r="AK61" s="18"/>
      <c r="AL61" s="18"/>
      <c r="AM61" s="18"/>
      <c r="AN61" s="18"/>
      <c r="AO61" s="18"/>
      <c r="AP61" s="18"/>
      <c r="AQ61" s="18"/>
      <c r="AR61" s="18"/>
      <c r="AS61" s="18">
        <v>3</v>
      </c>
      <c r="AT61" s="18">
        <v>1.1000000000000001</v>
      </c>
      <c r="AU61" s="18"/>
      <c r="AV61" s="18"/>
      <c r="AW61" s="18"/>
      <c r="AX61" s="18"/>
      <c r="AY61" s="18"/>
      <c r="AZ61" s="18"/>
      <c r="BA61" s="18"/>
      <c r="BB61" s="18"/>
      <c r="BC61" s="18"/>
      <c r="BD61" s="18"/>
      <c r="BE61" s="18"/>
      <c r="BF61" s="18"/>
      <c r="BG61" s="18"/>
      <c r="BH61" s="18"/>
      <c r="BI61" s="18"/>
      <c r="BJ61" s="18"/>
      <c r="BK61" s="18"/>
      <c r="BL61" s="18"/>
      <c r="BM61" s="18">
        <v>2.31</v>
      </c>
      <c r="BN61" s="18">
        <v>2.33</v>
      </c>
      <c r="BO61" s="18">
        <v>3.8</v>
      </c>
      <c r="BP61" s="26">
        <v>0.98</v>
      </c>
      <c r="BQ61" s="26">
        <v>2.99</v>
      </c>
      <c r="BR61" s="26">
        <v>1.62</v>
      </c>
      <c r="BS61" s="26">
        <v>1.06</v>
      </c>
      <c r="BT61" s="26"/>
      <c r="BU61" s="26"/>
      <c r="BV61" s="26"/>
      <c r="BW61" s="26"/>
      <c r="BX61" s="26"/>
      <c r="BY61" s="26"/>
      <c r="BZ61" s="26"/>
      <c r="CA61" s="26"/>
      <c r="CB61" s="26"/>
      <c r="CC61" s="26"/>
      <c r="CD61" s="26"/>
      <c r="CE61" s="26"/>
      <c r="CF61" s="26"/>
      <c r="CG61" s="26"/>
      <c r="CH61" s="26"/>
      <c r="CI61" s="164"/>
      <c r="CJ61" s="164"/>
      <c r="CK61" s="164"/>
      <c r="CL61" s="164"/>
      <c r="CM61" s="164"/>
      <c r="CN61" s="164"/>
      <c r="CO61" s="164"/>
      <c r="CP61" s="164"/>
      <c r="CQ61" s="164"/>
      <c r="CR61" s="164"/>
      <c r="CS61" s="164"/>
      <c r="CT61" s="164"/>
      <c r="CU61" s="164"/>
      <c r="CV61" s="164"/>
      <c r="CW61" s="164"/>
      <c r="CX61" s="164"/>
      <c r="CY61" s="164">
        <v>2.1800000000000002</v>
      </c>
      <c r="CZ61" s="164">
        <v>3.75</v>
      </c>
      <c r="DA61" s="164">
        <v>3.4</v>
      </c>
      <c r="DB61" s="164">
        <v>1.62</v>
      </c>
      <c r="DC61" s="164">
        <v>1.72</v>
      </c>
      <c r="DD61" s="164">
        <v>2.6</v>
      </c>
      <c r="DE61" s="164">
        <v>1.51</v>
      </c>
      <c r="DF61" s="164">
        <v>1.51</v>
      </c>
      <c r="DG61" s="164">
        <v>2.1800000000000002</v>
      </c>
      <c r="DH61" s="164">
        <v>3.85</v>
      </c>
      <c r="DI61" s="164">
        <v>3.4</v>
      </c>
      <c r="DJ61" s="164">
        <v>1.62</v>
      </c>
      <c r="DK61" s="164">
        <v>1.69</v>
      </c>
      <c r="DL61" s="164">
        <v>2.25</v>
      </c>
      <c r="DM61" s="164">
        <v>3.08</v>
      </c>
      <c r="DN61" s="164">
        <v>3.87</v>
      </c>
      <c r="DO61" s="164">
        <v>1.1599999999999999</v>
      </c>
      <c r="DP61" s="164">
        <v>2.6</v>
      </c>
      <c r="DQ61" s="164">
        <v>2.83</v>
      </c>
      <c r="DR61" s="164">
        <v>0.99</v>
      </c>
      <c r="DS61" s="164">
        <v>1.39</v>
      </c>
      <c r="DT61" s="164"/>
      <c r="DU61" s="164"/>
      <c r="DV61" s="164"/>
      <c r="DW61" s="164"/>
      <c r="DX61" s="164"/>
      <c r="DY61" s="164"/>
      <c r="DZ61" s="164"/>
      <c r="EA61" s="164"/>
      <c r="EB61" s="164"/>
      <c r="EC61" s="164"/>
      <c r="ED61" s="164"/>
      <c r="EE61" s="164"/>
      <c r="EF61" s="164"/>
      <c r="EG61" s="164"/>
      <c r="EH61" s="164"/>
      <c r="EI61" s="164"/>
      <c r="EJ61" s="164"/>
      <c r="EK61" s="164"/>
      <c r="EL61" s="164"/>
      <c r="EM61" s="164"/>
      <c r="EN61" s="164"/>
      <c r="EO61" s="164"/>
      <c r="EP61" s="164"/>
      <c r="EQ61" s="164"/>
      <c r="ER61" s="164"/>
      <c r="ES61" s="164">
        <v>3.89</v>
      </c>
      <c r="ET61" s="164"/>
      <c r="EU61" s="164"/>
      <c r="EV61" s="164"/>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460">
        <f t="shared" si="3"/>
        <v>2.3316129032258055</v>
      </c>
      <c r="GB61" s="536">
        <f t="shared" si="1"/>
        <v>2.5585714285714287</v>
      </c>
    </row>
    <row r="62" spans="1:184" x14ac:dyDescent="0.25">
      <c r="A62" s="484"/>
      <c r="B62" s="499" t="s">
        <v>137</v>
      </c>
      <c r="C62" s="500" t="s">
        <v>740</v>
      </c>
      <c r="D62" s="34" t="s">
        <v>1045</v>
      </c>
      <c r="E62" s="52" t="s">
        <v>19</v>
      </c>
      <c r="F62" s="38"/>
      <c r="G62" s="37"/>
      <c r="H62" s="37"/>
      <c r="I62" s="37"/>
      <c r="J62" s="37"/>
      <c r="K62" s="37"/>
      <c r="L62" s="37"/>
      <c r="M62" s="37"/>
      <c r="N62" s="37"/>
      <c r="O62" s="37"/>
      <c r="P62" s="37"/>
      <c r="Q62" s="37"/>
      <c r="R62" s="37"/>
      <c r="S62" s="37"/>
      <c r="T62" s="37"/>
      <c r="U62" s="37"/>
      <c r="V62" s="37"/>
      <c r="W62" s="37"/>
      <c r="X62" s="37"/>
      <c r="Y62" s="37"/>
      <c r="Z62" s="37"/>
      <c r="AA62" s="37"/>
      <c r="AB62" s="37"/>
      <c r="AC62" s="37"/>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26"/>
      <c r="BQ62" s="26"/>
      <c r="BR62" s="26"/>
      <c r="BS62" s="26"/>
      <c r="BT62" s="26"/>
      <c r="BU62" s="26"/>
      <c r="BV62" s="26"/>
      <c r="BW62" s="26">
        <v>2.69</v>
      </c>
      <c r="BX62" s="26">
        <v>2.67</v>
      </c>
      <c r="BY62" s="26">
        <v>3.8</v>
      </c>
      <c r="BZ62" s="26"/>
      <c r="CA62" s="26"/>
      <c r="CB62" s="26"/>
      <c r="CC62" s="26"/>
      <c r="CD62" s="26"/>
      <c r="CE62" s="26"/>
      <c r="CF62" s="26"/>
      <c r="CG62" s="26"/>
      <c r="CH62" s="26"/>
      <c r="CI62" s="164"/>
      <c r="CJ62" s="164"/>
      <c r="CK62" s="164"/>
      <c r="CL62" s="164"/>
      <c r="CM62" s="164"/>
      <c r="CN62" s="164"/>
      <c r="CO62" s="164"/>
      <c r="CP62" s="164"/>
      <c r="CQ62" s="164"/>
      <c r="CR62" s="164"/>
      <c r="CS62" s="164"/>
      <c r="CT62" s="164"/>
      <c r="CU62" s="164"/>
      <c r="CV62" s="164"/>
      <c r="CW62" s="164"/>
      <c r="CX62" s="164"/>
      <c r="CY62" s="164"/>
      <c r="CZ62" s="164"/>
      <c r="DA62" s="164"/>
      <c r="DB62" s="164"/>
      <c r="DC62" s="164"/>
      <c r="DD62" s="164"/>
      <c r="DE62" s="164"/>
      <c r="DF62" s="164"/>
      <c r="DG62" s="164"/>
      <c r="DH62" s="164"/>
      <c r="DI62" s="164"/>
      <c r="DJ62" s="164"/>
      <c r="DK62" s="164"/>
      <c r="DL62" s="164"/>
      <c r="DM62" s="164"/>
      <c r="DN62" s="164"/>
      <c r="DO62" s="164"/>
      <c r="DP62" s="164"/>
      <c r="DQ62" s="164"/>
      <c r="DR62" s="164"/>
      <c r="DS62" s="164"/>
      <c r="DT62" s="164"/>
      <c r="DU62" s="164"/>
      <c r="DV62" s="164"/>
      <c r="DW62" s="164"/>
      <c r="DX62" s="164"/>
      <c r="DY62" s="164"/>
      <c r="DZ62" s="164"/>
      <c r="EA62" s="164"/>
      <c r="EB62" s="164"/>
      <c r="EC62" s="164"/>
      <c r="ED62" s="164"/>
      <c r="EE62" s="164"/>
      <c r="EF62" s="164"/>
      <c r="EG62" s="164"/>
      <c r="EH62" s="164"/>
      <c r="EI62" s="164"/>
      <c r="EJ62" s="164"/>
      <c r="EK62" s="164"/>
      <c r="EL62" s="164"/>
      <c r="EM62" s="164"/>
      <c r="EN62" s="164"/>
      <c r="EO62" s="164"/>
      <c r="EP62" s="164">
        <v>2.54</v>
      </c>
      <c r="EQ62" s="164"/>
      <c r="ER62" s="164"/>
      <c r="ES62" s="164"/>
      <c r="ET62" s="164"/>
      <c r="EU62" s="164"/>
      <c r="EV62" s="164"/>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460">
        <f t="shared" si="3"/>
        <v>2.9249999999999998</v>
      </c>
      <c r="GB62" s="536">
        <f t="shared" si="1"/>
        <v>3.17</v>
      </c>
    </row>
    <row r="63" spans="1:184" x14ac:dyDescent="0.25">
      <c r="A63" s="484"/>
      <c r="B63" s="499" t="s">
        <v>137</v>
      </c>
      <c r="C63" s="500" t="s">
        <v>741</v>
      </c>
      <c r="D63" s="34" t="s">
        <v>1046</v>
      </c>
      <c r="E63" s="52" t="s">
        <v>19</v>
      </c>
      <c r="F63" s="38"/>
      <c r="G63" s="37"/>
      <c r="H63" s="37"/>
      <c r="I63" s="37"/>
      <c r="J63" s="37">
        <v>1.36</v>
      </c>
      <c r="K63" s="37">
        <v>1.46</v>
      </c>
      <c r="L63" s="37">
        <v>1.37</v>
      </c>
      <c r="M63" s="37">
        <v>1.24</v>
      </c>
      <c r="N63" s="37">
        <v>0.89</v>
      </c>
      <c r="O63" s="37">
        <v>1.36</v>
      </c>
      <c r="P63" s="37">
        <v>1.53</v>
      </c>
      <c r="Q63" s="37">
        <v>1.36</v>
      </c>
      <c r="R63" s="37">
        <v>1.24</v>
      </c>
      <c r="S63" s="37">
        <v>0.95</v>
      </c>
      <c r="T63" s="37"/>
      <c r="U63" s="37"/>
      <c r="V63" s="37"/>
      <c r="W63" s="37">
        <v>1.38</v>
      </c>
      <c r="X63" s="37">
        <v>2.4700000000000002</v>
      </c>
      <c r="Y63" s="37"/>
      <c r="Z63" s="37"/>
      <c r="AA63" s="37"/>
      <c r="AB63" s="37"/>
      <c r="AC63" s="37">
        <v>0.87</v>
      </c>
      <c r="AD63" s="18">
        <v>1.1100000000000001</v>
      </c>
      <c r="AE63" s="18">
        <v>1.1299999999999999</v>
      </c>
      <c r="AF63" s="18"/>
      <c r="AG63" s="18"/>
      <c r="AH63" s="18"/>
      <c r="AI63" s="18"/>
      <c r="AJ63" s="18"/>
      <c r="AK63" s="18"/>
      <c r="AL63" s="18"/>
      <c r="AM63" s="18"/>
      <c r="AN63" s="18"/>
      <c r="AO63" s="18"/>
      <c r="AP63" s="18"/>
      <c r="AQ63" s="18"/>
      <c r="AR63" s="18"/>
      <c r="AS63" s="18">
        <v>3.33</v>
      </c>
      <c r="AT63" s="18">
        <v>1.2</v>
      </c>
      <c r="AU63" s="18"/>
      <c r="AV63" s="18"/>
      <c r="AW63" s="18"/>
      <c r="AX63" s="18"/>
      <c r="AY63" s="18">
        <v>6.15</v>
      </c>
      <c r="AZ63" s="18">
        <v>1.25</v>
      </c>
      <c r="BA63" s="18"/>
      <c r="BB63" s="18"/>
      <c r="BC63" s="18">
        <v>1.08</v>
      </c>
      <c r="BD63" s="18">
        <v>1.45</v>
      </c>
      <c r="BE63" s="18">
        <v>1.21</v>
      </c>
      <c r="BF63" s="18">
        <v>1.21</v>
      </c>
      <c r="BG63" s="18"/>
      <c r="BH63" s="18"/>
      <c r="BI63" s="18"/>
      <c r="BJ63" s="18"/>
      <c r="BK63" s="18"/>
      <c r="BL63" s="18"/>
      <c r="BM63" s="18"/>
      <c r="BN63" s="18"/>
      <c r="BO63" s="18"/>
      <c r="BP63" s="26"/>
      <c r="BQ63" s="26"/>
      <c r="BR63" s="26"/>
      <c r="BS63" s="26"/>
      <c r="BT63" s="26"/>
      <c r="BU63" s="26"/>
      <c r="BV63" s="26"/>
      <c r="BW63" s="26"/>
      <c r="BX63" s="26"/>
      <c r="BY63" s="26"/>
      <c r="BZ63" s="26">
        <v>3.08</v>
      </c>
      <c r="CA63" s="26">
        <v>3.89</v>
      </c>
      <c r="CB63" s="26">
        <v>2.34</v>
      </c>
      <c r="CC63" s="26">
        <v>3.4</v>
      </c>
      <c r="CD63" s="26">
        <v>1.65</v>
      </c>
      <c r="CE63" s="26">
        <v>2.6</v>
      </c>
      <c r="CF63" s="26">
        <v>1.87</v>
      </c>
      <c r="CG63" s="26"/>
      <c r="CH63" s="26"/>
      <c r="CI63" s="164"/>
      <c r="CJ63" s="164"/>
      <c r="CK63" s="164"/>
      <c r="CL63" s="164"/>
      <c r="CM63" s="164"/>
      <c r="CN63" s="164"/>
      <c r="CO63" s="164"/>
      <c r="CP63" s="164"/>
      <c r="CQ63" s="164"/>
      <c r="CR63" s="164"/>
      <c r="CS63" s="164"/>
      <c r="CT63" s="164"/>
      <c r="CU63" s="164"/>
      <c r="CV63" s="164"/>
      <c r="CW63" s="164"/>
      <c r="CX63" s="164"/>
      <c r="CY63" s="164"/>
      <c r="CZ63" s="164"/>
      <c r="DA63" s="164"/>
      <c r="DB63" s="164"/>
      <c r="DC63" s="164"/>
      <c r="DD63" s="164"/>
      <c r="DE63" s="164"/>
      <c r="DF63" s="164"/>
      <c r="DG63" s="164"/>
      <c r="DH63" s="164"/>
      <c r="DI63" s="164"/>
      <c r="DJ63" s="164"/>
      <c r="DK63" s="164"/>
      <c r="DL63" s="164"/>
      <c r="DM63" s="164"/>
      <c r="DN63" s="164"/>
      <c r="DO63" s="164"/>
      <c r="DP63" s="164"/>
      <c r="DQ63" s="164"/>
      <c r="DR63" s="164"/>
      <c r="DS63" s="164"/>
      <c r="DT63" s="164"/>
      <c r="DU63" s="164"/>
      <c r="DV63" s="164"/>
      <c r="DW63" s="164"/>
      <c r="DX63" s="164"/>
      <c r="DY63" s="164"/>
      <c r="DZ63" s="164"/>
      <c r="EA63" s="164"/>
      <c r="EB63" s="164"/>
      <c r="EC63" s="164"/>
      <c r="ED63" s="164"/>
      <c r="EE63" s="164"/>
      <c r="EF63" s="164"/>
      <c r="EG63" s="164"/>
      <c r="EH63" s="164"/>
      <c r="EI63" s="164"/>
      <c r="EJ63" s="164"/>
      <c r="EK63" s="164"/>
      <c r="EL63" s="164"/>
      <c r="EM63" s="164"/>
      <c r="EN63" s="164"/>
      <c r="EO63" s="164"/>
      <c r="EP63" s="164"/>
      <c r="EQ63" s="164"/>
      <c r="ER63" s="164"/>
      <c r="ES63" s="164"/>
      <c r="ET63" s="164"/>
      <c r="EU63" s="164"/>
      <c r="EV63" s="164"/>
      <c r="EW63" s="26"/>
      <c r="EX63" s="26"/>
      <c r="EY63" s="26"/>
      <c r="EZ63" s="26"/>
      <c r="FA63" s="26">
        <v>6.61</v>
      </c>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460">
        <f t="shared" si="3"/>
        <v>2.0012903225806449</v>
      </c>
      <c r="GB63" s="536">
        <f t="shared" si="1"/>
        <v>2.2344444444444442</v>
      </c>
    </row>
    <row r="64" spans="1:184" x14ac:dyDescent="0.25">
      <c r="A64" s="484"/>
      <c r="B64" s="499" t="s">
        <v>137</v>
      </c>
      <c r="C64" s="500" t="s">
        <v>742</v>
      </c>
      <c r="D64" s="34" t="s">
        <v>1047</v>
      </c>
      <c r="E64" s="52" t="s">
        <v>19</v>
      </c>
      <c r="F64" s="38"/>
      <c r="G64" s="37"/>
      <c r="H64" s="37"/>
      <c r="I64" s="37"/>
      <c r="J64" s="37"/>
      <c r="K64" s="37"/>
      <c r="L64" s="37"/>
      <c r="M64" s="37"/>
      <c r="N64" s="37"/>
      <c r="O64" s="37"/>
      <c r="P64" s="37"/>
      <c r="Q64" s="37"/>
      <c r="R64" s="37"/>
      <c r="S64" s="37"/>
      <c r="T64" s="37">
        <v>2.14</v>
      </c>
      <c r="U64" s="37">
        <v>1.4</v>
      </c>
      <c r="V64" s="37">
        <v>1.05</v>
      </c>
      <c r="W64" s="37"/>
      <c r="X64" s="37"/>
      <c r="Y64" s="37"/>
      <c r="Z64" s="37"/>
      <c r="AA64" s="37"/>
      <c r="AB64" s="37"/>
      <c r="AC64" s="37"/>
      <c r="AD64" s="18"/>
      <c r="AE64" s="18"/>
      <c r="AF64" s="18"/>
      <c r="AG64" s="18"/>
      <c r="AH64" s="18"/>
      <c r="AI64" s="18"/>
      <c r="AJ64" s="18"/>
      <c r="AK64" s="18"/>
      <c r="AL64" s="18"/>
      <c r="AM64" s="18"/>
      <c r="AN64" s="18"/>
      <c r="AO64" s="18">
        <v>1.65</v>
      </c>
      <c r="AP64" s="18">
        <v>2.1</v>
      </c>
      <c r="AQ64" s="18">
        <v>2.4300000000000002</v>
      </c>
      <c r="AR64" s="18">
        <v>1.22</v>
      </c>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26"/>
      <c r="BQ64" s="26"/>
      <c r="BR64" s="26"/>
      <c r="BS64" s="26"/>
      <c r="BT64" s="26"/>
      <c r="BU64" s="26"/>
      <c r="BV64" s="26"/>
      <c r="BW64" s="26"/>
      <c r="BX64" s="26"/>
      <c r="BY64" s="26"/>
      <c r="BZ64" s="26"/>
      <c r="CA64" s="26"/>
      <c r="CB64" s="26"/>
      <c r="CC64" s="26"/>
      <c r="CD64" s="26"/>
      <c r="CE64" s="26"/>
      <c r="CF64" s="26"/>
      <c r="CG64" s="26"/>
      <c r="CH64" s="26"/>
      <c r="CI64" s="164"/>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c r="DL64" s="164"/>
      <c r="DM64" s="164"/>
      <c r="DN64" s="164"/>
      <c r="DO64" s="164"/>
      <c r="DP64" s="164"/>
      <c r="DQ64" s="164"/>
      <c r="DR64" s="164"/>
      <c r="DS64" s="164"/>
      <c r="DT64" s="164"/>
      <c r="DU64" s="164"/>
      <c r="DV64" s="164"/>
      <c r="DW64" s="164"/>
      <c r="DX64" s="164"/>
      <c r="DY64" s="164"/>
      <c r="DZ64" s="164"/>
      <c r="EA64" s="164"/>
      <c r="EB64" s="164"/>
      <c r="EC64" s="164"/>
      <c r="ED64" s="164"/>
      <c r="EE64" s="164"/>
      <c r="EF64" s="164"/>
      <c r="EG64" s="164"/>
      <c r="EH64" s="164"/>
      <c r="EI64" s="164"/>
      <c r="EJ64" s="164"/>
      <c r="EK64" s="164"/>
      <c r="EL64" s="164"/>
      <c r="EM64" s="164"/>
      <c r="EN64" s="164"/>
      <c r="EO64" s="164"/>
      <c r="EP64" s="164"/>
      <c r="EQ64" s="164"/>
      <c r="ER64" s="164"/>
      <c r="ES64" s="164"/>
      <c r="ET64" s="164"/>
      <c r="EU64" s="164"/>
      <c r="EV64" s="164"/>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460">
        <f t="shared" si="3"/>
        <v>1.7128571428571429</v>
      </c>
      <c r="GB64" s="536">
        <f t="shared" si="1"/>
        <v>1.895</v>
      </c>
    </row>
    <row r="65" spans="1:184" x14ac:dyDescent="0.25">
      <c r="A65" s="484"/>
      <c r="B65" s="499" t="s">
        <v>137</v>
      </c>
      <c r="C65" s="500" t="s">
        <v>743</v>
      </c>
      <c r="D65" s="34" t="s">
        <v>1048</v>
      </c>
      <c r="E65" s="52" t="s">
        <v>19</v>
      </c>
      <c r="F65" s="38"/>
      <c r="G65" s="37"/>
      <c r="H65" s="37"/>
      <c r="I65" s="37"/>
      <c r="J65" s="37"/>
      <c r="K65" s="37"/>
      <c r="L65" s="37"/>
      <c r="M65" s="37"/>
      <c r="N65" s="37"/>
      <c r="O65" s="37"/>
      <c r="P65" s="37"/>
      <c r="Q65" s="37"/>
      <c r="R65" s="37"/>
      <c r="S65" s="37"/>
      <c r="T65" s="37"/>
      <c r="U65" s="37"/>
      <c r="V65" s="37"/>
      <c r="W65" s="37">
        <v>3.12</v>
      </c>
      <c r="X65" s="37">
        <v>5.6</v>
      </c>
      <c r="Y65" s="37"/>
      <c r="Z65" s="37"/>
      <c r="AA65" s="37"/>
      <c r="AB65" s="37"/>
      <c r="AC65" s="37"/>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75"/>
      <c r="CJ65" s="175"/>
      <c r="CK65" s="175"/>
      <c r="CL65" s="175"/>
      <c r="CM65" s="175"/>
      <c r="CN65" s="175"/>
      <c r="CO65" s="175"/>
      <c r="CP65" s="175"/>
      <c r="CQ65" s="175"/>
      <c r="CR65" s="175"/>
      <c r="CS65" s="175"/>
      <c r="CT65" s="175"/>
      <c r="CU65" s="175"/>
      <c r="CV65" s="175"/>
      <c r="CW65" s="175"/>
      <c r="CX65" s="175"/>
      <c r="CY65" s="175"/>
      <c r="CZ65" s="175"/>
      <c r="DA65" s="175"/>
      <c r="DB65" s="175"/>
      <c r="DC65" s="175"/>
      <c r="DD65" s="175"/>
      <c r="DE65" s="175"/>
      <c r="DF65" s="175"/>
      <c r="DG65" s="175"/>
      <c r="DH65" s="175"/>
      <c r="DI65" s="175"/>
      <c r="DJ65" s="175"/>
      <c r="DK65" s="175"/>
      <c r="DL65" s="175"/>
      <c r="DM65" s="175"/>
      <c r="DN65" s="175"/>
      <c r="DO65" s="175"/>
      <c r="DP65" s="175"/>
      <c r="DQ65" s="175"/>
      <c r="DR65" s="175"/>
      <c r="DS65" s="175"/>
      <c r="DT65" s="175"/>
      <c r="DU65" s="175"/>
      <c r="DV65" s="175"/>
      <c r="DW65" s="175"/>
      <c r="DX65" s="175"/>
      <c r="DY65" s="175"/>
      <c r="DZ65" s="175"/>
      <c r="EA65" s="175"/>
      <c r="EB65" s="175"/>
      <c r="EC65" s="175"/>
      <c r="ED65" s="175"/>
      <c r="EE65" s="175"/>
      <c r="EF65" s="175"/>
      <c r="EG65" s="175"/>
      <c r="EH65" s="175"/>
      <c r="EI65" s="175"/>
      <c r="EJ65" s="175"/>
      <c r="EK65" s="175"/>
      <c r="EL65" s="175"/>
      <c r="EM65" s="175"/>
      <c r="EN65" s="175"/>
      <c r="EO65" s="175"/>
      <c r="EP65" s="175"/>
      <c r="EQ65" s="175"/>
      <c r="ER65" s="175"/>
      <c r="ES65" s="175"/>
      <c r="ET65" s="175"/>
      <c r="EU65" s="175"/>
      <c r="EV65" s="175"/>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460">
        <f t="shared" si="3"/>
        <v>4.3599999999999994</v>
      </c>
      <c r="GB65" s="536">
        <f t="shared" si="1"/>
        <v>5.6</v>
      </c>
    </row>
    <row r="66" spans="1:184" x14ac:dyDescent="0.25">
      <c r="A66" s="481" t="s">
        <v>53</v>
      </c>
      <c r="B66" s="499" t="s">
        <v>139</v>
      </c>
      <c r="C66" s="500" t="s">
        <v>744</v>
      </c>
      <c r="D66" s="13" t="s">
        <v>54</v>
      </c>
      <c r="E66" s="52"/>
      <c r="F66" s="19"/>
      <c r="G66" s="20"/>
      <c r="H66" s="20"/>
      <c r="I66" s="20"/>
      <c r="J66" s="20"/>
      <c r="K66" s="20"/>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35"/>
      <c r="AO66" s="35"/>
      <c r="AP66" s="35"/>
      <c r="AQ66" s="35"/>
      <c r="AR66" s="35"/>
      <c r="AS66" s="35"/>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75"/>
      <c r="EA66" s="175"/>
      <c r="EB66" s="175"/>
      <c r="EC66" s="175"/>
      <c r="ED66" s="175"/>
      <c r="EE66" s="175"/>
      <c r="EF66" s="175"/>
      <c r="EG66" s="175"/>
      <c r="EH66" s="175"/>
      <c r="EI66" s="175"/>
      <c r="EJ66" s="175"/>
      <c r="EK66" s="175"/>
      <c r="EL66" s="175"/>
      <c r="EM66" s="175"/>
      <c r="EN66" s="175"/>
      <c r="EO66" s="175"/>
      <c r="EP66" s="175"/>
      <c r="EQ66" s="175"/>
      <c r="ER66" s="175"/>
      <c r="ES66" s="175"/>
      <c r="ET66" s="175"/>
      <c r="EU66" s="175"/>
      <c r="EV66" s="175"/>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460" t="s">
        <v>7</v>
      </c>
      <c r="GB66" s="535" t="s">
        <v>7</v>
      </c>
    </row>
    <row r="67" spans="1:184" hidden="1" x14ac:dyDescent="0.25">
      <c r="A67" s="485" t="s">
        <v>55</v>
      </c>
      <c r="B67" s="499"/>
      <c r="C67" s="500">
        <v>0</v>
      </c>
      <c r="D67" s="32" t="s">
        <v>56</v>
      </c>
      <c r="E67" s="52" t="s">
        <v>21</v>
      </c>
      <c r="F67" s="19"/>
      <c r="G67" s="20"/>
      <c r="H67" s="20"/>
      <c r="I67" s="20"/>
      <c r="J67" s="20"/>
      <c r="K67" s="20"/>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35"/>
      <c r="AO67" s="35"/>
      <c r="AP67" s="35"/>
      <c r="AQ67" s="35"/>
      <c r="AR67" s="35"/>
      <c r="AS67" s="35"/>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75"/>
      <c r="DI67" s="175"/>
      <c r="DJ67" s="175"/>
      <c r="DK67" s="175"/>
      <c r="DL67" s="175"/>
      <c r="DM67" s="175"/>
      <c r="DN67" s="175"/>
      <c r="DO67" s="175"/>
      <c r="DP67" s="175"/>
      <c r="DQ67" s="175"/>
      <c r="DR67" s="175"/>
      <c r="DS67" s="175"/>
      <c r="DT67" s="175"/>
      <c r="DU67" s="175"/>
      <c r="DV67" s="175"/>
      <c r="DW67" s="175"/>
      <c r="DX67" s="175"/>
      <c r="DY67" s="175"/>
      <c r="DZ67" s="175"/>
      <c r="EA67" s="175"/>
      <c r="EB67" s="175"/>
      <c r="EC67" s="175"/>
      <c r="ED67" s="175"/>
      <c r="EE67" s="175"/>
      <c r="EF67" s="175"/>
      <c r="EG67" s="175"/>
      <c r="EH67" s="175"/>
      <c r="EI67" s="175"/>
      <c r="EJ67" s="175"/>
      <c r="EK67" s="175"/>
      <c r="EL67" s="175"/>
      <c r="EM67" s="175"/>
      <c r="EN67" s="175"/>
      <c r="EO67" s="175"/>
      <c r="EP67" s="175"/>
      <c r="EQ67" s="175"/>
      <c r="ER67" s="175"/>
      <c r="ES67" s="175"/>
      <c r="ET67" s="175"/>
      <c r="EU67" s="175"/>
      <c r="EV67" s="175"/>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460" t="e">
        <f>AVERAGE(F67:EW67)</f>
        <v>#DIV/0!</v>
      </c>
      <c r="GB67" s="535" t="e">
        <f t="shared" ref="GB67:GB69" si="4">AVERAGE(G67:EX67)</f>
        <v>#DIV/0!</v>
      </c>
    </row>
    <row r="68" spans="1:184" hidden="1" x14ac:dyDescent="0.25">
      <c r="A68" s="485" t="s">
        <v>57</v>
      </c>
      <c r="B68" s="499"/>
      <c r="C68" s="500">
        <v>0</v>
      </c>
      <c r="D68" s="32" t="s">
        <v>58</v>
      </c>
      <c r="E68" s="52" t="s">
        <v>21</v>
      </c>
      <c r="F68" s="19"/>
      <c r="G68" s="20"/>
      <c r="H68" s="20"/>
      <c r="I68" s="20"/>
      <c r="J68" s="20"/>
      <c r="K68" s="20"/>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35"/>
      <c r="AO68" s="35"/>
      <c r="AP68" s="35"/>
      <c r="AQ68" s="35"/>
      <c r="AR68" s="35"/>
      <c r="AS68" s="35"/>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5"/>
      <c r="EB68" s="175"/>
      <c r="EC68" s="175"/>
      <c r="ED68" s="175"/>
      <c r="EE68" s="175"/>
      <c r="EF68" s="175"/>
      <c r="EG68" s="175"/>
      <c r="EH68" s="175"/>
      <c r="EI68" s="175"/>
      <c r="EJ68" s="175"/>
      <c r="EK68" s="175"/>
      <c r="EL68" s="175"/>
      <c r="EM68" s="175"/>
      <c r="EN68" s="175"/>
      <c r="EO68" s="175"/>
      <c r="EP68" s="175"/>
      <c r="EQ68" s="175"/>
      <c r="ER68" s="175"/>
      <c r="ES68" s="175"/>
      <c r="ET68" s="175"/>
      <c r="EU68" s="175"/>
      <c r="EV68" s="175"/>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460" t="e">
        <f>AVERAGE(F68:EW68)</f>
        <v>#DIV/0!</v>
      </c>
      <c r="GB68" s="535" t="e">
        <f t="shared" si="4"/>
        <v>#DIV/0!</v>
      </c>
    </row>
    <row r="69" spans="1:184" hidden="1" x14ac:dyDescent="0.25">
      <c r="A69" s="485" t="s">
        <v>59</v>
      </c>
      <c r="B69" s="499"/>
      <c r="C69" s="500">
        <v>0</v>
      </c>
      <c r="D69" s="32" t="s">
        <v>60</v>
      </c>
      <c r="E69" s="52" t="s">
        <v>21</v>
      </c>
      <c r="F69" s="19"/>
      <c r="G69" s="20"/>
      <c r="H69" s="20"/>
      <c r="I69" s="20"/>
      <c r="J69" s="20"/>
      <c r="K69" s="20"/>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35"/>
      <c r="AO69" s="35"/>
      <c r="AP69" s="35"/>
      <c r="AQ69" s="35"/>
      <c r="AR69" s="35"/>
      <c r="AS69" s="35"/>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75"/>
      <c r="CJ69" s="175"/>
      <c r="CK69" s="175"/>
      <c r="CL69" s="175"/>
      <c r="CM69" s="175"/>
      <c r="CN69" s="175"/>
      <c r="CO69" s="175"/>
      <c r="CP69" s="175"/>
      <c r="CQ69" s="175"/>
      <c r="CR69" s="175"/>
      <c r="CS69" s="175"/>
      <c r="CT69" s="175"/>
      <c r="CU69" s="175"/>
      <c r="CV69" s="175"/>
      <c r="CW69" s="175"/>
      <c r="CX69" s="175"/>
      <c r="CY69" s="175"/>
      <c r="CZ69" s="175"/>
      <c r="DA69" s="175"/>
      <c r="DB69" s="175"/>
      <c r="DC69" s="175"/>
      <c r="DD69" s="175"/>
      <c r="DE69" s="175"/>
      <c r="DF69" s="175"/>
      <c r="DG69" s="175"/>
      <c r="DH69" s="175"/>
      <c r="DI69" s="175"/>
      <c r="DJ69" s="175"/>
      <c r="DK69" s="175"/>
      <c r="DL69" s="175"/>
      <c r="DM69" s="175"/>
      <c r="DN69" s="175"/>
      <c r="DO69" s="175"/>
      <c r="DP69" s="175"/>
      <c r="DQ69" s="175"/>
      <c r="DR69" s="175"/>
      <c r="DS69" s="175"/>
      <c r="DT69" s="175"/>
      <c r="DU69" s="175"/>
      <c r="DV69" s="175"/>
      <c r="DW69" s="175"/>
      <c r="DX69" s="175"/>
      <c r="DY69" s="175"/>
      <c r="DZ69" s="175"/>
      <c r="EA69" s="175"/>
      <c r="EB69" s="175"/>
      <c r="EC69" s="175"/>
      <c r="ED69" s="175"/>
      <c r="EE69" s="175"/>
      <c r="EF69" s="175"/>
      <c r="EG69" s="175"/>
      <c r="EH69" s="175"/>
      <c r="EI69" s="175"/>
      <c r="EJ69" s="175"/>
      <c r="EK69" s="175"/>
      <c r="EL69" s="175"/>
      <c r="EM69" s="175"/>
      <c r="EN69" s="175"/>
      <c r="EO69" s="175"/>
      <c r="EP69" s="175"/>
      <c r="EQ69" s="175"/>
      <c r="ER69" s="175"/>
      <c r="ES69" s="175"/>
      <c r="ET69" s="175"/>
      <c r="EU69" s="175"/>
      <c r="EV69" s="175"/>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460" t="e">
        <f>AVERAGE(F69:EW69)</f>
        <v>#DIV/0!</v>
      </c>
      <c r="GB69" s="535" t="e">
        <f t="shared" si="4"/>
        <v>#DIV/0!</v>
      </c>
    </row>
    <row r="70" spans="1:184" x14ac:dyDescent="0.25">
      <c r="A70" s="481" t="s">
        <v>61</v>
      </c>
      <c r="B70" s="499" t="s">
        <v>158</v>
      </c>
      <c r="C70" s="500" t="s">
        <v>745</v>
      </c>
      <c r="D70" s="13" t="s">
        <v>62</v>
      </c>
      <c r="E70" s="52"/>
      <c r="F70" s="29"/>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c r="ES70" s="175"/>
      <c r="ET70" s="175"/>
      <c r="EU70" s="175"/>
      <c r="EV70" s="175"/>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460" t="s">
        <v>7</v>
      </c>
      <c r="GB70" s="535" t="s">
        <v>7</v>
      </c>
    </row>
    <row r="71" spans="1:184" ht="16.5" customHeight="1" x14ac:dyDescent="0.25">
      <c r="A71" s="480"/>
      <c r="B71" s="499" t="s">
        <v>158</v>
      </c>
      <c r="C71" s="500" t="s">
        <v>746</v>
      </c>
      <c r="D71" s="32" t="s">
        <v>63</v>
      </c>
      <c r="E71" s="52" t="s">
        <v>21</v>
      </c>
      <c r="F71" s="29"/>
      <c r="G71" s="37"/>
      <c r="H71" s="37"/>
      <c r="I71" s="37"/>
      <c r="J71" s="14"/>
      <c r="K71" s="16"/>
      <c r="L71" s="14"/>
      <c r="M71" s="16"/>
      <c r="N71" s="16"/>
      <c r="O71" s="16">
        <v>110.19</v>
      </c>
      <c r="P71" s="16">
        <v>76.099999999999994</v>
      </c>
      <c r="Q71" s="16">
        <v>56.75</v>
      </c>
      <c r="R71" s="18">
        <v>85.5</v>
      </c>
      <c r="S71" s="16">
        <v>70.63</v>
      </c>
      <c r="T71" s="16"/>
      <c r="U71" s="16"/>
      <c r="V71" s="16"/>
      <c r="W71" s="16"/>
      <c r="X71" s="20"/>
      <c r="Y71" s="20"/>
      <c r="Z71" s="20">
        <v>54.14</v>
      </c>
      <c r="AA71" s="16"/>
      <c r="AB71" s="16"/>
      <c r="AC71" s="16"/>
      <c r="AD71" s="18"/>
      <c r="AE71" s="18"/>
      <c r="AF71" s="18"/>
      <c r="AG71" s="23"/>
      <c r="AH71" s="23"/>
      <c r="AI71" s="16"/>
      <c r="AJ71" s="16"/>
      <c r="AK71" s="16"/>
      <c r="AL71" s="16"/>
      <c r="AM71" s="24"/>
      <c r="AN71" s="20"/>
      <c r="AO71" s="24"/>
      <c r="AP71" s="20"/>
      <c r="AQ71" s="24"/>
      <c r="AR71" s="20"/>
      <c r="AS71" s="21">
        <v>76.87</v>
      </c>
      <c r="AT71" s="21">
        <v>41.5</v>
      </c>
      <c r="AU71" s="21">
        <v>37.549999999999997</v>
      </c>
      <c r="AV71" s="21">
        <v>87.6</v>
      </c>
      <c r="AW71" s="16"/>
      <c r="AX71" s="24"/>
      <c r="AY71" s="21">
        <v>31.98</v>
      </c>
      <c r="AZ71" s="18">
        <v>43.81</v>
      </c>
      <c r="BA71" s="18"/>
      <c r="BB71" s="18"/>
      <c r="BC71" s="18"/>
      <c r="BD71" s="18"/>
      <c r="BE71" s="18"/>
      <c r="BF71" s="18"/>
      <c r="BG71" s="18"/>
      <c r="BH71" s="23"/>
      <c r="BI71" s="23"/>
      <c r="BJ71" s="24"/>
      <c r="BK71" s="24"/>
      <c r="BL71" s="21">
        <v>43.55</v>
      </c>
      <c r="BM71" s="21"/>
      <c r="BN71" s="21"/>
      <c r="BO71" s="21"/>
      <c r="BP71" s="21"/>
      <c r="BQ71" s="21"/>
      <c r="BR71" s="21"/>
      <c r="BS71" s="21"/>
      <c r="BT71" s="21">
        <v>43.55</v>
      </c>
      <c r="BU71" s="21">
        <v>43.55</v>
      </c>
      <c r="BV71" s="21">
        <v>85.64</v>
      </c>
      <c r="BW71" s="21"/>
      <c r="BX71" s="21"/>
      <c r="BY71" s="21"/>
      <c r="BZ71" s="21"/>
      <c r="CA71" s="21"/>
      <c r="CB71" s="21"/>
      <c r="CC71" s="21"/>
      <c r="CD71" s="21"/>
      <c r="CE71" s="21"/>
      <c r="CF71" s="21"/>
      <c r="CG71" s="24"/>
      <c r="CH71" s="21">
        <v>77.69</v>
      </c>
      <c r="CI71" s="396"/>
      <c r="CJ71" s="396"/>
      <c r="CK71" s="396"/>
      <c r="CL71" s="396"/>
      <c r="CM71" s="396"/>
      <c r="CN71" s="396"/>
      <c r="CO71" s="396">
        <v>77.69</v>
      </c>
      <c r="CP71" s="396"/>
      <c r="CQ71" s="396"/>
      <c r="CR71" s="396"/>
      <c r="CS71" s="396"/>
      <c r="CT71" s="396"/>
      <c r="CU71" s="396"/>
      <c r="CV71" s="396"/>
      <c r="CW71" s="396"/>
      <c r="CX71" s="396"/>
      <c r="CY71" s="396"/>
      <c r="CZ71" s="396"/>
      <c r="DA71" s="396"/>
      <c r="DB71" s="396"/>
      <c r="DC71" s="396"/>
      <c r="DD71" s="396"/>
      <c r="DE71" s="396"/>
      <c r="DF71" s="396"/>
      <c r="DG71" s="396"/>
      <c r="DH71" s="396"/>
      <c r="DI71" s="396"/>
      <c r="DJ71" s="396"/>
      <c r="DK71" s="396"/>
      <c r="DL71" s="396"/>
      <c r="DM71" s="396"/>
      <c r="DN71" s="396"/>
      <c r="DO71" s="396"/>
      <c r="DP71" s="396"/>
      <c r="DQ71" s="396"/>
      <c r="DR71" s="396"/>
      <c r="DS71" s="396"/>
      <c r="DT71" s="205">
        <v>81</v>
      </c>
      <c r="DU71" s="205">
        <v>89</v>
      </c>
      <c r="DV71" s="205">
        <v>46.2</v>
      </c>
      <c r="DW71" s="205">
        <v>124.35</v>
      </c>
      <c r="DX71" s="205">
        <v>54.96</v>
      </c>
      <c r="DY71" s="205">
        <v>76.760000000000005</v>
      </c>
      <c r="DZ71" s="205">
        <v>56</v>
      </c>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1"/>
      <c r="EX71" s="21"/>
      <c r="EY71" s="21"/>
      <c r="EZ71" s="21"/>
      <c r="FA71" s="21"/>
      <c r="FB71" s="21"/>
      <c r="FC71" s="21"/>
      <c r="FD71" s="21"/>
      <c r="FE71" s="21"/>
      <c r="FF71" s="21"/>
      <c r="FG71" s="21"/>
      <c r="FH71" s="21"/>
      <c r="FI71" s="21"/>
      <c r="FJ71" s="21"/>
      <c r="FK71" s="21"/>
      <c r="FL71" s="21">
        <v>52</v>
      </c>
      <c r="FM71" s="21"/>
      <c r="FN71" s="21">
        <v>29</v>
      </c>
      <c r="FO71" s="21">
        <v>29</v>
      </c>
      <c r="FP71" s="21">
        <v>29</v>
      </c>
      <c r="FQ71" s="21">
        <v>53.41</v>
      </c>
      <c r="FR71" s="21">
        <v>53.41</v>
      </c>
      <c r="FS71" s="21"/>
      <c r="FT71" s="21"/>
      <c r="FU71" s="21"/>
      <c r="FV71" s="21"/>
      <c r="FW71" s="21">
        <v>53.41</v>
      </c>
      <c r="FX71" s="21">
        <v>53.41</v>
      </c>
      <c r="FY71" s="21"/>
      <c r="FZ71" s="21"/>
      <c r="GA71" s="460">
        <f t="shared" ref="GA71:GA82" si="5">AVERAGE(F71:FZ71)</f>
        <v>61.369696969696975</v>
      </c>
      <c r="GB71" s="536">
        <f t="shared" si="1"/>
        <v>52.238947368421051</v>
      </c>
    </row>
    <row r="72" spans="1:184" ht="16.5" customHeight="1" x14ac:dyDescent="0.25">
      <c r="A72" s="480"/>
      <c r="B72" s="499" t="s">
        <v>158</v>
      </c>
      <c r="C72" s="500" t="s">
        <v>747</v>
      </c>
      <c r="D72" s="32" t="s">
        <v>342</v>
      </c>
      <c r="E72" s="52" t="s">
        <v>21</v>
      </c>
      <c r="F72" s="29"/>
      <c r="G72" s="37"/>
      <c r="H72" s="37"/>
      <c r="I72" s="37"/>
      <c r="J72" s="14"/>
      <c r="K72" s="16"/>
      <c r="L72" s="14"/>
      <c r="M72" s="16"/>
      <c r="N72" s="16"/>
      <c r="O72" s="16"/>
      <c r="P72" s="16"/>
      <c r="Q72" s="16"/>
      <c r="R72" s="18"/>
      <c r="S72" s="16"/>
      <c r="T72" s="16"/>
      <c r="U72" s="16"/>
      <c r="V72" s="16"/>
      <c r="W72" s="16"/>
      <c r="X72" s="20"/>
      <c r="Y72" s="20">
        <v>83.27</v>
      </c>
      <c r="Z72" s="20"/>
      <c r="AA72" s="16"/>
      <c r="AB72" s="16"/>
      <c r="AC72" s="16"/>
      <c r="AD72" s="18"/>
      <c r="AE72" s="18"/>
      <c r="AF72" s="18"/>
      <c r="AG72" s="23"/>
      <c r="AH72" s="23"/>
      <c r="AI72" s="16"/>
      <c r="AJ72" s="16"/>
      <c r="AK72" s="16"/>
      <c r="AL72" s="16"/>
      <c r="AM72" s="24"/>
      <c r="AN72" s="20"/>
      <c r="AO72" s="24"/>
      <c r="AP72" s="20"/>
      <c r="AQ72" s="24"/>
      <c r="AR72" s="20"/>
      <c r="AS72" s="24"/>
      <c r="AT72" s="21"/>
      <c r="AU72" s="21"/>
      <c r="AV72" s="21"/>
      <c r="AW72" s="16"/>
      <c r="AX72" s="24"/>
      <c r="AY72" s="21"/>
      <c r="AZ72" s="18"/>
      <c r="BA72" s="18"/>
      <c r="BB72" s="18"/>
      <c r="BC72" s="18"/>
      <c r="BD72" s="18"/>
      <c r="BE72" s="18"/>
      <c r="BF72" s="18"/>
      <c r="BG72" s="18"/>
      <c r="BH72" s="23"/>
      <c r="BI72" s="23"/>
      <c r="BJ72" s="24"/>
      <c r="BK72" s="24"/>
      <c r="BL72" s="21"/>
      <c r="BM72" s="21"/>
      <c r="BN72" s="21"/>
      <c r="BO72" s="21"/>
      <c r="BP72" s="21"/>
      <c r="BQ72" s="21"/>
      <c r="BR72" s="21"/>
      <c r="BS72" s="21"/>
      <c r="BT72" s="21"/>
      <c r="BU72" s="21"/>
      <c r="BV72" s="21"/>
      <c r="BW72" s="21"/>
      <c r="BX72" s="21"/>
      <c r="BY72" s="21"/>
      <c r="BZ72" s="21"/>
      <c r="CA72" s="21"/>
      <c r="CB72" s="21"/>
      <c r="CC72" s="21"/>
      <c r="CD72" s="21"/>
      <c r="CE72" s="21"/>
      <c r="CF72" s="21"/>
      <c r="CG72" s="24"/>
      <c r="CH72" s="24"/>
      <c r="CI72" s="396"/>
      <c r="CJ72" s="396"/>
      <c r="CK72" s="396"/>
      <c r="CL72" s="396"/>
      <c r="CM72" s="396"/>
      <c r="CN72" s="396"/>
      <c r="CO72" s="396"/>
      <c r="CP72" s="396"/>
      <c r="CQ72" s="396"/>
      <c r="CR72" s="396"/>
      <c r="CS72" s="396"/>
      <c r="CT72" s="396"/>
      <c r="CU72" s="396"/>
      <c r="CV72" s="396"/>
      <c r="CW72" s="396"/>
      <c r="CX72" s="396"/>
      <c r="CY72" s="396"/>
      <c r="CZ72" s="396"/>
      <c r="DA72" s="396"/>
      <c r="DB72" s="396"/>
      <c r="DC72" s="396"/>
      <c r="DD72" s="396"/>
      <c r="DE72" s="396"/>
      <c r="DF72" s="396"/>
      <c r="DG72" s="396"/>
      <c r="DH72" s="396"/>
      <c r="DI72" s="396"/>
      <c r="DJ72" s="396"/>
      <c r="DK72" s="396"/>
      <c r="DL72" s="396"/>
      <c r="DM72" s="396"/>
      <c r="DN72" s="396"/>
      <c r="DO72" s="396"/>
      <c r="DP72" s="396"/>
      <c r="DQ72" s="396"/>
      <c r="DR72" s="396"/>
      <c r="DS72" s="396"/>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460">
        <f t="shared" si="5"/>
        <v>83.27</v>
      </c>
      <c r="GB72" s="536">
        <f t="shared" si="1"/>
        <v>83.27</v>
      </c>
    </row>
    <row r="73" spans="1:184" ht="16.5" customHeight="1" x14ac:dyDescent="0.25">
      <c r="A73" s="480"/>
      <c r="B73" s="499" t="s">
        <v>158</v>
      </c>
      <c r="C73" s="500" t="s">
        <v>748</v>
      </c>
      <c r="D73" s="32" t="s">
        <v>343</v>
      </c>
      <c r="E73" s="52" t="s">
        <v>21</v>
      </c>
      <c r="F73" s="29"/>
      <c r="G73" s="37"/>
      <c r="H73" s="37"/>
      <c r="I73" s="37"/>
      <c r="J73" s="14"/>
      <c r="K73" s="16"/>
      <c r="L73" s="14"/>
      <c r="M73" s="16"/>
      <c r="N73" s="16"/>
      <c r="O73" s="16"/>
      <c r="P73" s="16"/>
      <c r="Q73" s="16"/>
      <c r="R73" s="18"/>
      <c r="S73" s="16"/>
      <c r="T73" s="16"/>
      <c r="U73" s="16"/>
      <c r="V73" s="16"/>
      <c r="W73" s="16"/>
      <c r="X73" s="20"/>
      <c r="Y73" s="20">
        <v>795.85</v>
      </c>
      <c r="Z73" s="20"/>
      <c r="AA73" s="16"/>
      <c r="AB73" s="16"/>
      <c r="AC73" s="16"/>
      <c r="AD73" s="18"/>
      <c r="AE73" s="18"/>
      <c r="AF73" s="18"/>
      <c r="AG73" s="23"/>
      <c r="AH73" s="23"/>
      <c r="AI73" s="16"/>
      <c r="AJ73" s="16"/>
      <c r="AK73" s="16"/>
      <c r="AL73" s="16"/>
      <c r="AM73" s="24"/>
      <c r="AN73" s="20"/>
      <c r="AO73" s="24"/>
      <c r="AP73" s="20"/>
      <c r="AQ73" s="24"/>
      <c r="AR73" s="20"/>
      <c r="AS73" s="24"/>
      <c r="AT73" s="21"/>
      <c r="AU73" s="21"/>
      <c r="AV73" s="21"/>
      <c r="AW73" s="16"/>
      <c r="AX73" s="24"/>
      <c r="AY73" s="21"/>
      <c r="AZ73" s="18"/>
      <c r="BA73" s="18"/>
      <c r="BB73" s="18"/>
      <c r="BC73" s="18"/>
      <c r="BD73" s="18"/>
      <c r="BE73" s="18"/>
      <c r="BF73" s="18"/>
      <c r="BG73" s="18"/>
      <c r="BH73" s="23"/>
      <c r="BI73" s="23"/>
      <c r="BJ73" s="24"/>
      <c r="BK73" s="24"/>
      <c r="BL73" s="21"/>
      <c r="BM73" s="21"/>
      <c r="BN73" s="21"/>
      <c r="BO73" s="21"/>
      <c r="BP73" s="21"/>
      <c r="BQ73" s="21"/>
      <c r="BR73" s="21"/>
      <c r="BS73" s="21"/>
      <c r="BT73" s="21"/>
      <c r="BU73" s="21"/>
      <c r="BV73" s="21"/>
      <c r="BW73" s="21"/>
      <c r="BX73" s="21"/>
      <c r="BY73" s="21"/>
      <c r="BZ73" s="21"/>
      <c r="CA73" s="21"/>
      <c r="CB73" s="21"/>
      <c r="CC73" s="21"/>
      <c r="CD73" s="21"/>
      <c r="CE73" s="21"/>
      <c r="CF73" s="21"/>
      <c r="CG73" s="24"/>
      <c r="CH73" s="24"/>
      <c r="CI73" s="396"/>
      <c r="CJ73" s="396"/>
      <c r="CK73" s="396"/>
      <c r="CL73" s="396"/>
      <c r="CM73" s="396"/>
      <c r="CN73" s="396"/>
      <c r="CO73" s="396"/>
      <c r="CP73" s="396"/>
      <c r="CQ73" s="396"/>
      <c r="CR73" s="396"/>
      <c r="CS73" s="396"/>
      <c r="CT73" s="396"/>
      <c r="CU73" s="396"/>
      <c r="CV73" s="396"/>
      <c r="CW73" s="396"/>
      <c r="CX73" s="396"/>
      <c r="CY73" s="396"/>
      <c r="CZ73" s="396"/>
      <c r="DA73" s="396"/>
      <c r="DB73" s="396"/>
      <c r="DC73" s="396"/>
      <c r="DD73" s="396"/>
      <c r="DE73" s="396"/>
      <c r="DF73" s="396"/>
      <c r="DG73" s="396"/>
      <c r="DH73" s="396"/>
      <c r="DI73" s="396"/>
      <c r="DJ73" s="396"/>
      <c r="DK73" s="396"/>
      <c r="DL73" s="396"/>
      <c r="DM73" s="396"/>
      <c r="DN73" s="396"/>
      <c r="DO73" s="396"/>
      <c r="DP73" s="396"/>
      <c r="DQ73" s="396"/>
      <c r="DR73" s="396"/>
      <c r="DS73" s="396"/>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460">
        <f t="shared" si="5"/>
        <v>795.85</v>
      </c>
      <c r="GB73" s="536">
        <f t="shared" si="1"/>
        <v>795.85</v>
      </c>
    </row>
    <row r="74" spans="1:184" ht="13.5" customHeight="1" x14ac:dyDescent="0.25">
      <c r="A74" s="480"/>
      <c r="B74" s="499" t="s">
        <v>158</v>
      </c>
      <c r="C74" s="500" t="s">
        <v>749</v>
      </c>
      <c r="D74" s="32" t="s">
        <v>64</v>
      </c>
      <c r="E74" s="52" t="s">
        <v>21</v>
      </c>
      <c r="F74" s="29"/>
      <c r="G74" s="37"/>
      <c r="H74" s="37"/>
      <c r="I74" s="37"/>
      <c r="J74" s="14"/>
      <c r="K74" s="16"/>
      <c r="L74" s="14"/>
      <c r="M74" s="16"/>
      <c r="N74" s="16"/>
      <c r="O74" s="16"/>
      <c r="P74" s="16"/>
      <c r="Q74" s="16"/>
      <c r="R74" s="18"/>
      <c r="S74" s="16"/>
      <c r="T74" s="16"/>
      <c r="U74" s="16"/>
      <c r="V74" s="16"/>
      <c r="W74" s="16"/>
      <c r="X74" s="20"/>
      <c r="Y74" s="20"/>
      <c r="Z74" s="20"/>
      <c r="AA74" s="16"/>
      <c r="AB74" s="20"/>
      <c r="AC74" s="20">
        <v>95.2</v>
      </c>
      <c r="AD74" s="26">
        <v>86.15</v>
      </c>
      <c r="AE74" s="26">
        <v>82.5</v>
      </c>
      <c r="AF74" s="26"/>
      <c r="AG74" s="53"/>
      <c r="AH74" s="53"/>
      <c r="AI74" s="16"/>
      <c r="AJ74" s="16"/>
      <c r="AK74" s="16"/>
      <c r="AL74" s="16"/>
      <c r="AM74" s="21"/>
      <c r="AN74" s="20"/>
      <c r="AO74" s="21"/>
      <c r="AP74" s="20"/>
      <c r="AQ74" s="21"/>
      <c r="AR74" s="20"/>
      <c r="AS74" s="21"/>
      <c r="AT74" s="21"/>
      <c r="AU74" s="21"/>
      <c r="AV74" s="21"/>
      <c r="AW74" s="16"/>
      <c r="AX74" s="24"/>
      <c r="AY74" s="21">
        <v>44.28</v>
      </c>
      <c r="AZ74" s="18">
        <v>44.67</v>
      </c>
      <c r="BA74" s="18"/>
      <c r="BB74" s="18"/>
      <c r="BC74" s="18"/>
      <c r="BD74" s="18"/>
      <c r="BE74" s="26"/>
      <c r="BF74" s="26"/>
      <c r="BG74" s="26"/>
      <c r="BH74" s="53"/>
      <c r="BI74" s="53"/>
      <c r="BJ74" s="24"/>
      <c r="BK74" s="24"/>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v>81</v>
      </c>
      <c r="DU74" s="205">
        <v>135.53</v>
      </c>
      <c r="DV74" s="205">
        <v>61.6</v>
      </c>
      <c r="DW74" s="205">
        <v>124.35</v>
      </c>
      <c r="DX74" s="205">
        <v>144.16999999999999</v>
      </c>
      <c r="DY74" s="205">
        <v>126.87</v>
      </c>
      <c r="DZ74" s="205">
        <v>81.3</v>
      </c>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1"/>
      <c r="EX74" s="21"/>
      <c r="EY74" s="21"/>
      <c r="EZ74" s="21"/>
      <c r="FA74" s="21"/>
      <c r="FB74" s="21"/>
      <c r="FC74" s="21"/>
      <c r="FD74" s="21"/>
      <c r="FE74" s="21"/>
      <c r="FF74" s="21"/>
      <c r="FG74" s="21"/>
      <c r="FH74" s="21"/>
      <c r="FI74" s="21">
        <v>35.700000000000003</v>
      </c>
      <c r="FJ74" s="21"/>
      <c r="FK74" s="21"/>
      <c r="FL74" s="21"/>
      <c r="FM74" s="21"/>
      <c r="FN74" s="21"/>
      <c r="FO74" s="21"/>
      <c r="FP74" s="21"/>
      <c r="FQ74" s="21"/>
      <c r="FR74" s="21"/>
      <c r="FS74" s="21"/>
      <c r="FT74" s="21"/>
      <c r="FU74" s="21"/>
      <c r="FV74" s="21"/>
      <c r="FW74" s="21"/>
      <c r="FX74" s="21"/>
      <c r="FY74" s="21">
        <v>90.13</v>
      </c>
      <c r="FZ74" s="21"/>
      <c r="GA74" s="460">
        <f t="shared" si="5"/>
        <v>88.103571428571442</v>
      </c>
      <c r="GB74" s="536">
        <f t="shared" si="1"/>
        <v>69.400000000000006</v>
      </c>
    </row>
    <row r="75" spans="1:184" ht="13.5" customHeight="1" x14ac:dyDescent="0.25">
      <c r="A75" s="480"/>
      <c r="B75" s="499" t="s">
        <v>158</v>
      </c>
      <c r="C75" s="500" t="s">
        <v>750</v>
      </c>
      <c r="D75" s="32" t="s">
        <v>564</v>
      </c>
      <c r="E75" s="52" t="s">
        <v>21</v>
      </c>
      <c r="F75" s="29"/>
      <c r="G75" s="37"/>
      <c r="H75" s="37"/>
      <c r="I75" s="37"/>
      <c r="J75" s="14"/>
      <c r="K75" s="16"/>
      <c r="L75" s="14"/>
      <c r="M75" s="16"/>
      <c r="N75" s="16"/>
      <c r="O75" s="16"/>
      <c r="P75" s="16"/>
      <c r="Q75" s="16"/>
      <c r="R75" s="18"/>
      <c r="S75" s="16"/>
      <c r="T75" s="16"/>
      <c r="U75" s="16"/>
      <c r="V75" s="16"/>
      <c r="W75" s="16"/>
      <c r="X75" s="20"/>
      <c r="Y75" s="20"/>
      <c r="Z75" s="20"/>
      <c r="AA75" s="16"/>
      <c r="AB75" s="20"/>
      <c r="AC75" s="20"/>
      <c r="AD75" s="26"/>
      <c r="AE75" s="26"/>
      <c r="AF75" s="26"/>
      <c r="AG75" s="53"/>
      <c r="AH75" s="53"/>
      <c r="AI75" s="16"/>
      <c r="AJ75" s="16"/>
      <c r="AK75" s="16"/>
      <c r="AL75" s="16"/>
      <c r="AM75" s="21"/>
      <c r="AN75" s="20"/>
      <c r="AO75" s="21"/>
      <c r="AP75" s="20"/>
      <c r="AQ75" s="21"/>
      <c r="AR75" s="20"/>
      <c r="AS75" s="21"/>
      <c r="AT75" s="21"/>
      <c r="AU75" s="21"/>
      <c r="AV75" s="21"/>
      <c r="AW75" s="16"/>
      <c r="AX75" s="24"/>
      <c r="AY75" s="21"/>
      <c r="AZ75" s="18"/>
      <c r="BA75" s="18"/>
      <c r="BB75" s="18"/>
      <c r="BC75" s="18"/>
      <c r="BD75" s="18"/>
      <c r="BE75" s="26"/>
      <c r="BF75" s="26"/>
      <c r="BG75" s="26"/>
      <c r="BH75" s="53"/>
      <c r="BI75" s="53"/>
      <c r="BJ75" s="24"/>
      <c r="BK75" s="24"/>
      <c r="BL75" s="21"/>
      <c r="BM75" s="21">
        <v>72.47</v>
      </c>
      <c r="BN75" s="21">
        <v>81.900000000000006</v>
      </c>
      <c r="BO75" s="21">
        <v>135.9</v>
      </c>
      <c r="BP75" s="21"/>
      <c r="BQ75" s="21"/>
      <c r="BR75" s="21"/>
      <c r="BS75" s="21"/>
      <c r="BT75" s="21"/>
      <c r="BU75" s="21"/>
      <c r="BV75" s="21"/>
      <c r="BW75" s="21">
        <v>72.47</v>
      </c>
      <c r="BX75" s="21">
        <v>93.8</v>
      </c>
      <c r="BY75" s="21">
        <v>135.9</v>
      </c>
      <c r="BZ75" s="21"/>
      <c r="CA75" s="21"/>
      <c r="CB75" s="21"/>
      <c r="CC75" s="21"/>
      <c r="CD75" s="21"/>
      <c r="CE75" s="21"/>
      <c r="CF75" s="21"/>
      <c r="CG75" s="21">
        <v>101.59</v>
      </c>
      <c r="CH75" s="21"/>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460">
        <f t="shared" si="5"/>
        <v>99.147142857142867</v>
      </c>
      <c r="GB75" s="536">
        <f t="shared" si="1"/>
        <v>124.46333333333332</v>
      </c>
    </row>
    <row r="76" spans="1:184" x14ac:dyDescent="0.25">
      <c r="A76" s="480"/>
      <c r="B76" s="499" t="s">
        <v>158</v>
      </c>
      <c r="C76" s="500" t="s">
        <v>751</v>
      </c>
      <c r="D76" s="32" t="s">
        <v>65</v>
      </c>
      <c r="E76" s="52" t="s">
        <v>19</v>
      </c>
      <c r="F76" s="29"/>
      <c r="G76" s="37"/>
      <c r="H76" s="37"/>
      <c r="I76" s="37"/>
      <c r="J76" s="14"/>
      <c r="K76" s="16"/>
      <c r="L76" s="14"/>
      <c r="M76" s="16"/>
      <c r="N76" s="16"/>
      <c r="O76" s="16">
        <v>0.33</v>
      </c>
      <c r="P76" s="16">
        <v>0.71</v>
      </c>
      <c r="Q76" s="16">
        <v>1.1299999999999999</v>
      </c>
      <c r="R76" s="18">
        <v>0.26</v>
      </c>
      <c r="S76" s="16">
        <v>0.43</v>
      </c>
      <c r="T76" s="16">
        <v>1.03</v>
      </c>
      <c r="U76" s="16">
        <v>2.21</v>
      </c>
      <c r="V76" s="16">
        <v>0.51</v>
      </c>
      <c r="W76" s="16">
        <v>0.35</v>
      </c>
      <c r="X76" s="20">
        <v>0.81</v>
      </c>
      <c r="Y76" s="20">
        <v>0.76</v>
      </c>
      <c r="Z76" s="20">
        <v>0.57999999999999996</v>
      </c>
      <c r="AA76" s="16"/>
      <c r="AB76" s="20"/>
      <c r="AC76" s="20"/>
      <c r="AD76" s="18"/>
      <c r="AE76" s="18"/>
      <c r="AF76" s="18">
        <v>0.64</v>
      </c>
      <c r="AG76" s="23">
        <v>0.46</v>
      </c>
      <c r="AH76" s="23"/>
      <c r="AI76" s="16"/>
      <c r="AJ76" s="16"/>
      <c r="AK76" s="16"/>
      <c r="AL76" s="16"/>
      <c r="AM76" s="21"/>
      <c r="AN76" s="20"/>
      <c r="AO76" s="21">
        <v>0.49</v>
      </c>
      <c r="AP76" s="20">
        <v>1.02</v>
      </c>
      <c r="AQ76" s="21">
        <v>0.65</v>
      </c>
      <c r="AR76" s="20">
        <v>1.72</v>
      </c>
      <c r="AS76" s="21">
        <v>0.65</v>
      </c>
      <c r="AT76" s="21">
        <v>0.35</v>
      </c>
      <c r="AU76" s="21">
        <v>0.36</v>
      </c>
      <c r="AV76" s="21">
        <v>0.4</v>
      </c>
      <c r="AW76" s="16">
        <v>0.49</v>
      </c>
      <c r="AX76" s="21">
        <v>0.87</v>
      </c>
      <c r="AY76" s="21">
        <v>0.18</v>
      </c>
      <c r="AZ76" s="18">
        <v>0.39</v>
      </c>
      <c r="BA76" s="18">
        <v>1.42</v>
      </c>
      <c r="BB76" s="18">
        <v>0.46</v>
      </c>
      <c r="BC76" s="18">
        <v>0.54</v>
      </c>
      <c r="BD76" s="18">
        <v>0.84</v>
      </c>
      <c r="BE76" s="18">
        <v>0.46</v>
      </c>
      <c r="BF76" s="18">
        <v>0.33</v>
      </c>
      <c r="BG76" s="18"/>
      <c r="BH76" s="23"/>
      <c r="BI76" s="23"/>
      <c r="BJ76" s="24"/>
      <c r="BK76" s="21">
        <v>0.38</v>
      </c>
      <c r="BL76" s="21">
        <v>0.35</v>
      </c>
      <c r="BM76" s="21">
        <v>0.35</v>
      </c>
      <c r="BN76" s="21">
        <v>0.5</v>
      </c>
      <c r="BO76" s="21">
        <v>1.01</v>
      </c>
      <c r="BP76" s="21"/>
      <c r="BQ76" s="21"/>
      <c r="BR76" s="21"/>
      <c r="BS76" s="21"/>
      <c r="BT76" s="21">
        <v>0.35</v>
      </c>
      <c r="BU76" s="21">
        <v>0.35</v>
      </c>
      <c r="BV76" s="21">
        <v>1.02</v>
      </c>
      <c r="BW76" s="21">
        <v>0.35</v>
      </c>
      <c r="BX76" s="21">
        <v>0.57999999999999996</v>
      </c>
      <c r="BY76" s="21">
        <v>1.01</v>
      </c>
      <c r="BZ76" s="21"/>
      <c r="CA76" s="21"/>
      <c r="CB76" s="21"/>
      <c r="CC76" s="21"/>
      <c r="CD76" s="21"/>
      <c r="CE76" s="21"/>
      <c r="CF76" s="21"/>
      <c r="CG76" s="21">
        <v>0.42</v>
      </c>
      <c r="CH76" s="21">
        <v>0.42</v>
      </c>
      <c r="CI76" s="205"/>
      <c r="CJ76" s="205"/>
      <c r="CK76" s="205">
        <v>0.48</v>
      </c>
      <c r="CL76" s="205">
        <v>0.76</v>
      </c>
      <c r="CM76" s="205">
        <v>0.43</v>
      </c>
      <c r="CN76" s="205">
        <v>1.02</v>
      </c>
      <c r="CO76" s="205">
        <v>0.42</v>
      </c>
      <c r="CP76" s="205"/>
      <c r="CQ76" s="205"/>
      <c r="CR76" s="205"/>
      <c r="CS76" s="205">
        <v>1.07</v>
      </c>
      <c r="CT76" s="205">
        <v>1</v>
      </c>
      <c r="CU76" s="205">
        <v>0.63</v>
      </c>
      <c r="CV76" s="205">
        <v>0.98</v>
      </c>
      <c r="CW76" s="205">
        <v>0.8</v>
      </c>
      <c r="CX76" s="205">
        <v>0.72</v>
      </c>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v>0.63</v>
      </c>
      <c r="DU76" s="205">
        <v>0.35</v>
      </c>
      <c r="DV76" s="205">
        <v>0.18</v>
      </c>
      <c r="DW76" s="205">
        <v>0.77</v>
      </c>
      <c r="DX76" s="205">
        <v>0.67</v>
      </c>
      <c r="DY76" s="205">
        <v>0.5</v>
      </c>
      <c r="DZ76" s="205">
        <v>0.33</v>
      </c>
      <c r="EA76" s="205"/>
      <c r="EB76" s="205"/>
      <c r="EC76" s="205"/>
      <c r="ED76" s="205"/>
      <c r="EE76" s="205"/>
      <c r="EF76" s="205"/>
      <c r="EG76" s="205"/>
      <c r="EH76" s="205"/>
      <c r="EI76" s="205"/>
      <c r="EJ76" s="205"/>
      <c r="EK76" s="205"/>
      <c r="EL76" s="205"/>
      <c r="EM76" s="205"/>
      <c r="EN76" s="205"/>
      <c r="EO76" s="205"/>
      <c r="EP76" s="205"/>
      <c r="EQ76" s="205">
        <v>0.47</v>
      </c>
      <c r="ER76" s="205"/>
      <c r="ES76" s="205"/>
      <c r="ET76" s="205"/>
      <c r="EU76" s="205"/>
      <c r="EV76" s="205"/>
      <c r="EW76" s="21"/>
      <c r="EX76" s="21">
        <v>0.75</v>
      </c>
      <c r="EY76" s="21"/>
      <c r="EZ76" s="21"/>
      <c r="FA76" s="21">
        <v>0.34</v>
      </c>
      <c r="FB76" s="21"/>
      <c r="FC76" s="21"/>
      <c r="FD76" s="21">
        <v>0.28000000000000003</v>
      </c>
      <c r="FE76" s="21"/>
      <c r="FF76" s="21">
        <v>0.28000000000000003</v>
      </c>
      <c r="FG76" s="21">
        <v>0.75</v>
      </c>
      <c r="FH76" s="21">
        <v>0.27</v>
      </c>
      <c r="FI76" s="21">
        <v>0.17</v>
      </c>
      <c r="FJ76" s="21"/>
      <c r="FK76" s="21">
        <v>0.27</v>
      </c>
      <c r="FL76" s="21">
        <v>0.19</v>
      </c>
      <c r="FM76" s="21"/>
      <c r="FN76" s="21">
        <v>7.0000000000000007E-2</v>
      </c>
      <c r="FO76" s="21">
        <v>7.0000000000000007E-2</v>
      </c>
      <c r="FP76" s="21">
        <v>7.0000000000000007E-2</v>
      </c>
      <c r="FQ76" s="21">
        <v>0.26</v>
      </c>
      <c r="FR76" s="21">
        <v>0.26</v>
      </c>
      <c r="FS76" s="21"/>
      <c r="FT76" s="21">
        <v>0.27</v>
      </c>
      <c r="FU76" s="21">
        <v>0.27</v>
      </c>
      <c r="FV76" s="21">
        <v>0.27</v>
      </c>
      <c r="FW76" s="21">
        <v>0.27</v>
      </c>
      <c r="FX76" s="21">
        <v>0.27</v>
      </c>
      <c r="FY76" s="21">
        <v>0.41</v>
      </c>
      <c r="FZ76" s="21"/>
      <c r="GA76" s="460">
        <f t="shared" si="5"/>
        <v>0.55857142857142905</v>
      </c>
      <c r="GB76" s="536">
        <f t="shared" ref="GB76:GB139" si="6">AVERAGE(H76,M76,R76,T76,X76:Z76,AC76,AG76,AO76,AS76,AU76,AX76,AZ76,BB76,BD76,BG76,BK76,BL76,BO76,BP76,BT76,BU76,BY76,CD76,CG76:CI76,CL76:CP76,CS76,CU76,CX76,DD76,DL76,DS76,DZ76,EG76,EN76:FZ76)</f>
        <v>0.4778</v>
      </c>
    </row>
    <row r="77" spans="1:184" x14ac:dyDescent="0.25">
      <c r="A77" s="480"/>
      <c r="B77" s="499" t="s">
        <v>158</v>
      </c>
      <c r="C77" s="500" t="s">
        <v>752</v>
      </c>
      <c r="D77" s="32" t="s">
        <v>66</v>
      </c>
      <c r="E77" s="52" t="s">
        <v>67</v>
      </c>
      <c r="F77" s="29"/>
      <c r="G77" s="18"/>
      <c r="H77" s="37"/>
      <c r="I77" s="18"/>
      <c r="J77" s="37"/>
      <c r="K77" s="37"/>
      <c r="L77" s="37"/>
      <c r="M77" s="37"/>
      <c r="N77" s="18"/>
      <c r="O77" s="16"/>
      <c r="P77" s="16"/>
      <c r="Q77" s="16"/>
      <c r="R77" s="16"/>
      <c r="S77" s="16"/>
      <c r="T77" s="16"/>
      <c r="U77" s="16"/>
      <c r="V77" s="56"/>
      <c r="W77" s="54"/>
      <c r="X77" s="54"/>
      <c r="Y77" s="54"/>
      <c r="Z77" s="54">
        <v>112.55</v>
      </c>
      <c r="AA77" s="54"/>
      <c r="AB77" s="54"/>
      <c r="AC77" s="54"/>
      <c r="AD77" s="35"/>
      <c r="AE77" s="35"/>
      <c r="AF77" s="35"/>
      <c r="AG77" s="56"/>
      <c r="AH77" s="56"/>
      <c r="AI77" s="24"/>
      <c r="AJ77" s="24"/>
      <c r="AK77" s="24"/>
      <c r="AL77" s="24"/>
      <c r="AM77" s="35"/>
      <c r="AN77" s="57"/>
      <c r="AO77" s="18"/>
      <c r="AP77" s="18"/>
      <c r="AQ77" s="18"/>
      <c r="AR77" s="18"/>
      <c r="AS77" s="18">
        <v>53.22</v>
      </c>
      <c r="AT77" s="18">
        <v>98.1</v>
      </c>
      <c r="AU77" s="18">
        <v>85.11</v>
      </c>
      <c r="AV77" s="18">
        <v>82.8</v>
      </c>
      <c r="AW77" s="18"/>
      <c r="AX77" s="18"/>
      <c r="AY77" s="18"/>
      <c r="AZ77" s="43"/>
      <c r="BA77" s="43"/>
      <c r="BB77" s="35"/>
      <c r="BC77" s="35"/>
      <c r="BD77" s="35"/>
      <c r="BE77" s="35"/>
      <c r="BF77" s="43"/>
      <c r="BG77" s="43"/>
      <c r="BH77" s="56"/>
      <c r="BI77" s="56"/>
      <c r="BJ77" s="56"/>
      <c r="BK77" s="56"/>
      <c r="BL77" s="56">
        <v>11.77</v>
      </c>
      <c r="BM77" s="56"/>
      <c r="BN77" s="56"/>
      <c r="BO77" s="56"/>
      <c r="BP77" s="56"/>
      <c r="BQ77" s="56"/>
      <c r="BR77" s="56"/>
      <c r="BS77" s="56"/>
      <c r="BT77" s="56">
        <v>11.77</v>
      </c>
      <c r="BU77" s="56"/>
      <c r="BV77" s="56"/>
      <c r="BW77" s="56">
        <v>11.77</v>
      </c>
      <c r="BX77" s="56">
        <v>64.94</v>
      </c>
      <c r="BY77" s="56">
        <v>57.13</v>
      </c>
      <c r="BZ77" s="56"/>
      <c r="CA77" s="56"/>
      <c r="CB77" s="56"/>
      <c r="CC77" s="56"/>
      <c r="CD77" s="56"/>
      <c r="CE77" s="56"/>
      <c r="CF77" s="56"/>
      <c r="CG77" s="56"/>
      <c r="CH77" s="56">
        <v>47.81</v>
      </c>
      <c r="CI77" s="397"/>
      <c r="CJ77" s="397"/>
      <c r="CK77" s="397"/>
      <c r="CL77" s="397"/>
      <c r="CM77" s="397">
        <v>49.05</v>
      </c>
      <c r="CN77" s="397"/>
      <c r="CO77" s="397">
        <v>47.81</v>
      </c>
      <c r="CP77" s="397"/>
      <c r="CQ77" s="397"/>
      <c r="CR77" s="397"/>
      <c r="CS77" s="397"/>
      <c r="CT77" s="397"/>
      <c r="CU77" s="397"/>
      <c r="CV77" s="397"/>
      <c r="CW77" s="397"/>
      <c r="CX77" s="397"/>
      <c r="CY77" s="397"/>
      <c r="CZ77" s="397"/>
      <c r="DA77" s="397"/>
      <c r="DB77" s="397"/>
      <c r="DC77" s="397"/>
      <c r="DD77" s="397"/>
      <c r="DE77" s="397"/>
      <c r="DF77" s="397"/>
      <c r="DG77" s="397"/>
      <c r="DH77" s="397"/>
      <c r="DI77" s="397"/>
      <c r="DJ77" s="397"/>
      <c r="DK77" s="397"/>
      <c r="DL77" s="397"/>
      <c r="DM77" s="397"/>
      <c r="DN77" s="397"/>
      <c r="DO77" s="397"/>
      <c r="DP77" s="397"/>
      <c r="DQ77" s="397"/>
      <c r="DR77" s="397"/>
      <c r="DS77" s="397"/>
      <c r="DT77" s="397">
        <v>63</v>
      </c>
      <c r="DU77" s="397">
        <v>85</v>
      </c>
      <c r="DV77" s="397">
        <v>31.35</v>
      </c>
      <c r="DW77" s="397">
        <v>49.74</v>
      </c>
      <c r="DX77" s="397">
        <v>69.17</v>
      </c>
      <c r="DY77" s="397">
        <v>67.78</v>
      </c>
      <c r="DZ77" s="397">
        <v>101.9</v>
      </c>
      <c r="EA77" s="397"/>
      <c r="EB77" s="397"/>
      <c r="EC77" s="397"/>
      <c r="ED77" s="397"/>
      <c r="EE77" s="397"/>
      <c r="EF77" s="397"/>
      <c r="EG77" s="397"/>
      <c r="EH77" s="397"/>
      <c r="EI77" s="397"/>
      <c r="EJ77" s="397"/>
      <c r="EK77" s="397"/>
      <c r="EL77" s="397"/>
      <c r="EM77" s="397"/>
      <c r="EN77" s="397"/>
      <c r="EO77" s="397"/>
      <c r="EP77" s="397"/>
      <c r="EQ77" s="397"/>
      <c r="ER77" s="397"/>
      <c r="ES77" s="397"/>
      <c r="ET77" s="397"/>
      <c r="EU77" s="397"/>
      <c r="EV77" s="397"/>
      <c r="EW77" s="56"/>
      <c r="EX77" s="56"/>
      <c r="EY77" s="56"/>
      <c r="EZ77" s="56"/>
      <c r="FA77" s="56"/>
      <c r="FB77" s="56"/>
      <c r="FC77" s="56"/>
      <c r="FD77" s="56"/>
      <c r="FE77" s="56"/>
      <c r="FF77" s="56"/>
      <c r="FG77" s="56"/>
      <c r="FH77" s="56"/>
      <c r="FI77" s="56"/>
      <c r="FJ77" s="56"/>
      <c r="FK77" s="56"/>
      <c r="FL77" s="56"/>
      <c r="FM77" s="56"/>
      <c r="FN77" s="56">
        <v>2.2999999999999998</v>
      </c>
      <c r="FO77" s="56">
        <v>2.2999999999999998</v>
      </c>
      <c r="FP77" s="56"/>
      <c r="FQ77" s="56"/>
      <c r="FR77" s="56"/>
      <c r="FS77" s="56"/>
      <c r="FT77" s="56"/>
      <c r="FU77" s="56"/>
      <c r="FV77" s="56"/>
      <c r="FW77" s="56">
        <v>36.450000000000003</v>
      </c>
      <c r="FX77" s="56">
        <v>36.450000000000003</v>
      </c>
      <c r="FY77" s="56"/>
      <c r="FZ77" s="56"/>
      <c r="GA77" s="460">
        <f t="shared" si="5"/>
        <v>53.302916666666668</v>
      </c>
      <c r="GB77" s="536">
        <f t="shared" si="6"/>
        <v>46.83</v>
      </c>
    </row>
    <row r="78" spans="1:184" x14ac:dyDescent="0.25">
      <c r="A78" s="480"/>
      <c r="B78" s="499" t="s">
        <v>158</v>
      </c>
      <c r="C78" s="500" t="s">
        <v>753</v>
      </c>
      <c r="D78" s="32" t="s">
        <v>344</v>
      </c>
      <c r="E78" s="52" t="s">
        <v>21</v>
      </c>
      <c r="F78" s="29"/>
      <c r="G78" s="18"/>
      <c r="H78" s="37"/>
      <c r="I78" s="18"/>
      <c r="J78" s="37"/>
      <c r="K78" s="37"/>
      <c r="L78" s="37"/>
      <c r="M78" s="37"/>
      <c r="N78" s="18"/>
      <c r="O78" s="16"/>
      <c r="P78" s="16"/>
      <c r="Q78" s="16"/>
      <c r="R78" s="16"/>
      <c r="S78" s="16"/>
      <c r="T78" s="16"/>
      <c r="U78" s="16"/>
      <c r="V78" s="56"/>
      <c r="W78" s="54"/>
      <c r="X78" s="54"/>
      <c r="Y78" s="54">
        <v>146.4</v>
      </c>
      <c r="Z78" s="54"/>
      <c r="AA78" s="54"/>
      <c r="AB78" s="54"/>
      <c r="AC78" s="54"/>
      <c r="AD78" s="35"/>
      <c r="AE78" s="35"/>
      <c r="AF78" s="35"/>
      <c r="AG78" s="56"/>
      <c r="AH78" s="56"/>
      <c r="AI78" s="24"/>
      <c r="AJ78" s="24"/>
      <c r="AK78" s="24"/>
      <c r="AL78" s="24"/>
      <c r="AM78" s="35"/>
      <c r="AN78" s="57"/>
      <c r="AO78" s="18"/>
      <c r="AP78" s="18"/>
      <c r="AQ78" s="18"/>
      <c r="AR78" s="18"/>
      <c r="AS78" s="18"/>
      <c r="AT78" s="18"/>
      <c r="AU78" s="18"/>
      <c r="AV78" s="18"/>
      <c r="AW78" s="18"/>
      <c r="AX78" s="18"/>
      <c r="AY78" s="18"/>
      <c r="AZ78" s="43"/>
      <c r="BA78" s="43"/>
      <c r="BB78" s="35"/>
      <c r="BC78" s="35"/>
      <c r="BD78" s="35"/>
      <c r="BE78" s="35"/>
      <c r="BF78" s="43"/>
      <c r="BG78" s="43"/>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397"/>
      <c r="CJ78" s="397"/>
      <c r="CK78" s="397"/>
      <c r="CL78" s="397"/>
      <c r="CM78" s="397"/>
      <c r="CN78" s="397"/>
      <c r="CO78" s="397"/>
      <c r="CP78" s="397"/>
      <c r="CQ78" s="397"/>
      <c r="CR78" s="397"/>
      <c r="CS78" s="397"/>
      <c r="CT78" s="397"/>
      <c r="CU78" s="397"/>
      <c r="CV78" s="397"/>
      <c r="CW78" s="397"/>
      <c r="CX78" s="397"/>
      <c r="CY78" s="397"/>
      <c r="CZ78" s="397"/>
      <c r="DA78" s="397"/>
      <c r="DB78" s="397"/>
      <c r="DC78" s="397"/>
      <c r="DD78" s="397"/>
      <c r="DE78" s="397"/>
      <c r="DF78" s="397"/>
      <c r="DG78" s="397"/>
      <c r="DH78" s="397"/>
      <c r="DI78" s="397"/>
      <c r="DJ78" s="397"/>
      <c r="DK78" s="397"/>
      <c r="DL78" s="397"/>
      <c r="DM78" s="397"/>
      <c r="DN78" s="397"/>
      <c r="DO78" s="397"/>
      <c r="DP78" s="397"/>
      <c r="DQ78" s="397"/>
      <c r="DR78" s="397"/>
      <c r="DS78" s="397"/>
      <c r="DT78" s="397"/>
      <c r="DU78" s="397"/>
      <c r="DV78" s="397"/>
      <c r="DW78" s="397"/>
      <c r="DX78" s="397"/>
      <c r="DY78" s="397"/>
      <c r="DZ78" s="397"/>
      <c r="EA78" s="397"/>
      <c r="EB78" s="397"/>
      <c r="EC78" s="397"/>
      <c r="ED78" s="397"/>
      <c r="EE78" s="397"/>
      <c r="EF78" s="397"/>
      <c r="EG78" s="397"/>
      <c r="EH78" s="397"/>
      <c r="EI78" s="397"/>
      <c r="EJ78" s="397"/>
      <c r="EK78" s="397"/>
      <c r="EL78" s="397"/>
      <c r="EM78" s="397"/>
      <c r="EN78" s="397"/>
      <c r="EO78" s="397"/>
      <c r="EP78" s="397"/>
      <c r="EQ78" s="397"/>
      <c r="ER78" s="397"/>
      <c r="ES78" s="397"/>
      <c r="ET78" s="397"/>
      <c r="EU78" s="397"/>
      <c r="EV78" s="397"/>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460">
        <f t="shared" si="5"/>
        <v>146.4</v>
      </c>
      <c r="GB78" s="536">
        <f t="shared" si="6"/>
        <v>146.4</v>
      </c>
    </row>
    <row r="79" spans="1:184" x14ac:dyDescent="0.25">
      <c r="A79" s="480"/>
      <c r="B79" s="499" t="s">
        <v>158</v>
      </c>
      <c r="C79" s="500" t="s">
        <v>754</v>
      </c>
      <c r="D79" s="32" t="s">
        <v>68</v>
      </c>
      <c r="E79" s="52" t="s">
        <v>67</v>
      </c>
      <c r="F79" s="29"/>
      <c r="G79" s="18"/>
      <c r="H79" s="37"/>
      <c r="I79" s="18"/>
      <c r="J79" s="37"/>
      <c r="K79" s="37"/>
      <c r="L79" s="37"/>
      <c r="M79" s="37"/>
      <c r="N79" s="18"/>
      <c r="O79" s="16"/>
      <c r="P79" s="16"/>
      <c r="Q79" s="16"/>
      <c r="R79" s="16"/>
      <c r="S79" s="16"/>
      <c r="T79" s="16"/>
      <c r="U79" s="16"/>
      <c r="V79" s="56"/>
      <c r="W79" s="54"/>
      <c r="X79" s="54"/>
      <c r="Y79" s="54"/>
      <c r="Z79" s="54"/>
      <c r="AA79" s="54"/>
      <c r="AB79" s="54"/>
      <c r="AC79" s="54"/>
      <c r="AD79" s="35"/>
      <c r="AE79" s="35"/>
      <c r="AF79" s="35"/>
      <c r="AG79" s="56"/>
      <c r="AH79" s="56"/>
      <c r="AI79" s="21"/>
      <c r="AJ79" s="21"/>
      <c r="AK79" s="21"/>
      <c r="AL79" s="21"/>
      <c r="AM79" s="43"/>
      <c r="AN79" s="57"/>
      <c r="AO79" s="18"/>
      <c r="AP79" s="18"/>
      <c r="AQ79" s="18"/>
      <c r="AR79" s="18"/>
      <c r="AS79" s="18"/>
      <c r="AT79" s="18"/>
      <c r="AU79" s="18"/>
      <c r="AV79" s="18"/>
      <c r="AW79" s="18"/>
      <c r="AX79" s="18"/>
      <c r="AY79" s="18"/>
      <c r="AZ79" s="43"/>
      <c r="BA79" s="43"/>
      <c r="BB79" s="35"/>
      <c r="BC79" s="35"/>
      <c r="BD79" s="35"/>
      <c r="BE79" s="35"/>
      <c r="BF79" s="43"/>
      <c r="BG79" s="43"/>
      <c r="BH79" s="56"/>
      <c r="BI79" s="56"/>
      <c r="BJ79" s="56"/>
      <c r="BK79" s="56"/>
      <c r="BL79" s="56"/>
      <c r="BM79" s="56">
        <v>11.77</v>
      </c>
      <c r="BN79" s="56">
        <v>56.7</v>
      </c>
      <c r="BO79" s="56">
        <v>57.13</v>
      </c>
      <c r="BP79" s="56"/>
      <c r="BQ79" s="56"/>
      <c r="BR79" s="56"/>
      <c r="BS79" s="56"/>
      <c r="BT79" s="56"/>
      <c r="BU79" s="56"/>
      <c r="BV79" s="56"/>
      <c r="BW79" s="56"/>
      <c r="BX79" s="56"/>
      <c r="BY79" s="56"/>
      <c r="BZ79" s="56"/>
      <c r="CA79" s="56"/>
      <c r="CB79" s="56"/>
      <c r="CC79" s="56"/>
      <c r="CD79" s="56"/>
      <c r="CE79" s="56"/>
      <c r="CF79" s="56"/>
      <c r="CG79" s="56">
        <v>47.81</v>
      </c>
      <c r="CH79" s="56"/>
      <c r="CI79" s="397"/>
      <c r="CJ79" s="397"/>
      <c r="CK79" s="397"/>
      <c r="CL79" s="397"/>
      <c r="CM79" s="397"/>
      <c r="CN79" s="397"/>
      <c r="CO79" s="397"/>
      <c r="CP79" s="397"/>
      <c r="CQ79" s="397"/>
      <c r="CR79" s="397"/>
      <c r="CS79" s="397"/>
      <c r="CT79" s="397"/>
      <c r="CU79" s="397"/>
      <c r="CV79" s="397"/>
      <c r="CW79" s="397"/>
      <c r="CX79" s="397"/>
      <c r="CY79" s="397"/>
      <c r="CZ79" s="397"/>
      <c r="DA79" s="397"/>
      <c r="DB79" s="397"/>
      <c r="DC79" s="397"/>
      <c r="DD79" s="397"/>
      <c r="DE79" s="397"/>
      <c r="DF79" s="397"/>
      <c r="DG79" s="397"/>
      <c r="DH79" s="397"/>
      <c r="DI79" s="397"/>
      <c r="DJ79" s="397"/>
      <c r="DK79" s="397"/>
      <c r="DL79" s="397"/>
      <c r="DM79" s="397"/>
      <c r="DN79" s="397"/>
      <c r="DO79" s="397"/>
      <c r="DP79" s="397"/>
      <c r="DQ79" s="397"/>
      <c r="DR79" s="397"/>
      <c r="DS79" s="397"/>
      <c r="DT79" s="397"/>
      <c r="DU79" s="397"/>
      <c r="DV79" s="397"/>
      <c r="DW79" s="397"/>
      <c r="DX79" s="397"/>
      <c r="DY79" s="397"/>
      <c r="DZ79" s="397"/>
      <c r="EA79" s="397"/>
      <c r="EB79" s="397"/>
      <c r="EC79" s="397"/>
      <c r="ED79" s="397"/>
      <c r="EE79" s="397"/>
      <c r="EF79" s="397"/>
      <c r="EG79" s="397"/>
      <c r="EH79" s="397"/>
      <c r="EI79" s="397"/>
      <c r="EJ79" s="397"/>
      <c r="EK79" s="397"/>
      <c r="EL79" s="397"/>
      <c r="EM79" s="397"/>
      <c r="EN79" s="397"/>
      <c r="EO79" s="397"/>
      <c r="EP79" s="397"/>
      <c r="EQ79" s="397"/>
      <c r="ER79" s="397"/>
      <c r="ES79" s="397"/>
      <c r="ET79" s="397"/>
      <c r="EU79" s="397"/>
      <c r="EV79" s="397"/>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460">
        <f t="shared" si="5"/>
        <v>43.352499999999999</v>
      </c>
      <c r="GB79" s="536">
        <f t="shared" si="6"/>
        <v>52.47</v>
      </c>
    </row>
    <row r="80" spans="1:184" x14ac:dyDescent="0.25">
      <c r="A80" s="480"/>
      <c r="B80" s="499" t="s">
        <v>158</v>
      </c>
      <c r="C80" s="500" t="s">
        <v>755</v>
      </c>
      <c r="D80" s="32" t="s">
        <v>70</v>
      </c>
      <c r="E80" s="52" t="s">
        <v>21</v>
      </c>
      <c r="F80" s="29"/>
      <c r="G80" s="18"/>
      <c r="H80" s="37"/>
      <c r="I80" s="18"/>
      <c r="J80" s="37"/>
      <c r="K80" s="37"/>
      <c r="L80" s="37"/>
      <c r="M80" s="37"/>
      <c r="N80" s="18"/>
      <c r="O80" s="16"/>
      <c r="P80" s="16"/>
      <c r="Q80" s="16"/>
      <c r="R80" s="16"/>
      <c r="S80" s="16"/>
      <c r="T80" s="16"/>
      <c r="U80" s="16"/>
      <c r="V80" s="56"/>
      <c r="W80" s="54"/>
      <c r="X80" s="54"/>
      <c r="Y80" s="54"/>
      <c r="Z80" s="54"/>
      <c r="AA80" s="54"/>
      <c r="AB80" s="54"/>
      <c r="AC80" s="54"/>
      <c r="AD80" s="35"/>
      <c r="AE80" s="35"/>
      <c r="AF80" s="35"/>
      <c r="AG80" s="56"/>
      <c r="AH80" s="56"/>
      <c r="AI80" s="21"/>
      <c r="AJ80" s="21"/>
      <c r="AK80" s="21"/>
      <c r="AL80" s="21"/>
      <c r="AM80" s="43"/>
      <c r="AN80" s="57"/>
      <c r="AO80" s="18"/>
      <c r="AP80" s="18"/>
      <c r="AQ80" s="18"/>
      <c r="AR80" s="18"/>
      <c r="AS80" s="18"/>
      <c r="AT80" s="18"/>
      <c r="AU80" s="18"/>
      <c r="AV80" s="18"/>
      <c r="AW80" s="18"/>
      <c r="AX80" s="18"/>
      <c r="AY80" s="18"/>
      <c r="AZ80" s="43"/>
      <c r="BA80" s="43"/>
      <c r="BB80" s="35"/>
      <c r="BC80" s="35"/>
      <c r="BD80" s="35"/>
      <c r="BE80" s="35"/>
      <c r="BF80" s="43"/>
      <c r="BG80" s="43"/>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397"/>
      <c r="CJ80" s="397"/>
      <c r="CK80" s="397"/>
      <c r="CL80" s="397"/>
      <c r="CM80" s="397"/>
      <c r="CN80" s="397"/>
      <c r="CO80" s="397"/>
      <c r="CP80" s="397"/>
      <c r="CQ80" s="397"/>
      <c r="CR80" s="397"/>
      <c r="CS80" s="397"/>
      <c r="CT80" s="397"/>
      <c r="CU80" s="397"/>
      <c r="CV80" s="397"/>
      <c r="CW80" s="397"/>
      <c r="CX80" s="397"/>
      <c r="CY80" s="397"/>
      <c r="CZ80" s="397"/>
      <c r="DA80" s="397"/>
      <c r="DB80" s="397"/>
      <c r="DC80" s="397"/>
      <c r="DD80" s="397"/>
      <c r="DE80" s="397"/>
      <c r="DF80" s="397"/>
      <c r="DG80" s="397"/>
      <c r="DH80" s="397"/>
      <c r="DI80" s="397"/>
      <c r="DJ80" s="397"/>
      <c r="DK80" s="397"/>
      <c r="DL80" s="397"/>
      <c r="DM80" s="397"/>
      <c r="DN80" s="397"/>
      <c r="DO80" s="397"/>
      <c r="DP80" s="397"/>
      <c r="DQ80" s="397"/>
      <c r="DR80" s="397"/>
      <c r="DS80" s="397"/>
      <c r="DT80" s="397"/>
      <c r="DU80" s="397"/>
      <c r="DV80" s="397"/>
      <c r="DW80" s="397"/>
      <c r="DX80" s="397"/>
      <c r="DY80" s="397"/>
      <c r="DZ80" s="397"/>
      <c r="EA80" s="397"/>
      <c r="EB80" s="397"/>
      <c r="EC80" s="397"/>
      <c r="ED80" s="397"/>
      <c r="EE80" s="397"/>
      <c r="EF80" s="397"/>
      <c r="EG80" s="397"/>
      <c r="EH80" s="397"/>
      <c r="EI80" s="397"/>
      <c r="EJ80" s="397"/>
      <c r="EK80" s="397"/>
      <c r="EL80" s="397"/>
      <c r="EM80" s="397"/>
      <c r="EN80" s="397"/>
      <c r="EO80" s="397"/>
      <c r="EP80" s="397"/>
      <c r="EQ80" s="397">
        <v>71.099999999999994</v>
      </c>
      <c r="ER80" s="397"/>
      <c r="ES80" s="397"/>
      <c r="ET80" s="397"/>
      <c r="EU80" s="397"/>
      <c r="EV80" s="397"/>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460">
        <f t="shared" si="5"/>
        <v>71.099999999999994</v>
      </c>
      <c r="GB80" s="536">
        <f t="shared" si="6"/>
        <v>71.099999999999994</v>
      </c>
    </row>
    <row r="81" spans="1:184" x14ac:dyDescent="0.25">
      <c r="A81" s="480"/>
      <c r="B81" s="499" t="s">
        <v>158</v>
      </c>
      <c r="C81" s="500" t="s">
        <v>756</v>
      </c>
      <c r="D81" s="32" t="s">
        <v>71</v>
      </c>
      <c r="E81" s="52" t="s">
        <v>21</v>
      </c>
      <c r="F81" s="29"/>
      <c r="G81" s="18"/>
      <c r="H81" s="37"/>
      <c r="I81" s="18"/>
      <c r="J81" s="37"/>
      <c r="K81" s="37"/>
      <c r="L81" s="37"/>
      <c r="M81" s="37"/>
      <c r="N81" s="18"/>
      <c r="O81" s="16"/>
      <c r="P81" s="16"/>
      <c r="Q81" s="16"/>
      <c r="R81" s="16"/>
      <c r="S81" s="16"/>
      <c r="T81" s="16"/>
      <c r="U81" s="16"/>
      <c r="V81" s="56"/>
      <c r="W81" s="54"/>
      <c r="X81" s="54"/>
      <c r="Y81" s="54">
        <v>43.37</v>
      </c>
      <c r="Z81" s="54"/>
      <c r="AA81" s="54"/>
      <c r="AB81" s="54"/>
      <c r="AC81" s="54"/>
      <c r="AD81" s="35"/>
      <c r="AE81" s="35"/>
      <c r="AF81" s="35"/>
      <c r="AG81" s="56"/>
      <c r="AH81" s="56"/>
      <c r="AI81" s="21"/>
      <c r="AJ81" s="21"/>
      <c r="AK81" s="24"/>
      <c r="AL81" s="24"/>
      <c r="AM81" s="35"/>
      <c r="AN81" s="57"/>
      <c r="AO81" s="18"/>
      <c r="AP81" s="18"/>
      <c r="AQ81" s="18"/>
      <c r="AR81" s="18"/>
      <c r="AS81" s="18"/>
      <c r="AT81" s="18"/>
      <c r="AU81" s="18"/>
      <c r="AV81" s="18"/>
      <c r="AW81" s="18"/>
      <c r="AX81" s="18"/>
      <c r="AY81" s="18"/>
      <c r="AZ81" s="43"/>
      <c r="BA81" s="43"/>
      <c r="BB81" s="35"/>
      <c r="BC81" s="35"/>
      <c r="BD81" s="35"/>
      <c r="BE81" s="35"/>
      <c r="BF81" s="43"/>
      <c r="BG81" s="43"/>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397"/>
      <c r="CJ81" s="397"/>
      <c r="CK81" s="397"/>
      <c r="CL81" s="397"/>
      <c r="CM81" s="397"/>
      <c r="CN81" s="397"/>
      <c r="CO81" s="397"/>
      <c r="CP81" s="397"/>
      <c r="CQ81" s="397"/>
      <c r="CR81" s="397"/>
      <c r="CS81" s="397"/>
      <c r="CT81" s="397"/>
      <c r="CU81" s="397"/>
      <c r="CV81" s="397"/>
      <c r="CW81" s="397"/>
      <c r="CX81" s="397"/>
      <c r="CY81" s="397"/>
      <c r="CZ81" s="397"/>
      <c r="DA81" s="397"/>
      <c r="DB81" s="397"/>
      <c r="DC81" s="397"/>
      <c r="DD81" s="397"/>
      <c r="DE81" s="397"/>
      <c r="DF81" s="397"/>
      <c r="DG81" s="397"/>
      <c r="DH81" s="397"/>
      <c r="DI81" s="397"/>
      <c r="DJ81" s="397"/>
      <c r="DK81" s="397"/>
      <c r="DL81" s="397"/>
      <c r="DM81" s="397"/>
      <c r="DN81" s="397"/>
      <c r="DO81" s="397"/>
      <c r="DP81" s="397"/>
      <c r="DQ81" s="397"/>
      <c r="DR81" s="397"/>
      <c r="DS81" s="397"/>
      <c r="DT81" s="397"/>
      <c r="DU81" s="397"/>
      <c r="DV81" s="397"/>
      <c r="DW81" s="397"/>
      <c r="DX81" s="397"/>
      <c r="DY81" s="397"/>
      <c r="DZ81" s="397"/>
      <c r="EA81" s="397">
        <v>59.92</v>
      </c>
      <c r="EB81" s="397">
        <v>47.04</v>
      </c>
      <c r="EC81" s="397">
        <v>117</v>
      </c>
      <c r="ED81" s="397">
        <v>69.180000000000007</v>
      </c>
      <c r="EE81" s="397">
        <v>85.44</v>
      </c>
      <c r="EF81" s="397">
        <v>37.9</v>
      </c>
      <c r="EG81" s="397">
        <v>59.97</v>
      </c>
      <c r="EH81" s="397"/>
      <c r="EI81" s="397"/>
      <c r="EJ81" s="397"/>
      <c r="EK81" s="397"/>
      <c r="EL81" s="397"/>
      <c r="EM81" s="397"/>
      <c r="EN81" s="397"/>
      <c r="EO81" s="397"/>
      <c r="EP81" s="397"/>
      <c r="EQ81" s="397"/>
      <c r="ER81" s="397"/>
      <c r="ES81" s="397"/>
      <c r="ET81" s="397"/>
      <c r="EU81" s="397"/>
      <c r="EV81" s="397"/>
      <c r="EW81" s="56"/>
      <c r="EX81" s="56"/>
      <c r="EY81" s="56"/>
      <c r="EZ81" s="56"/>
      <c r="FA81" s="56"/>
      <c r="FB81" s="56"/>
      <c r="FC81" s="56"/>
      <c r="FD81" s="56"/>
      <c r="FE81" s="56"/>
      <c r="FF81" s="56"/>
      <c r="FG81" s="56"/>
      <c r="FH81" s="56"/>
      <c r="FI81" s="56"/>
      <c r="FJ81" s="56">
        <v>59.97</v>
      </c>
      <c r="FK81" s="56"/>
      <c r="FL81" s="56"/>
      <c r="FM81" s="56"/>
      <c r="FN81" s="56"/>
      <c r="FO81" s="56"/>
      <c r="FP81" s="56"/>
      <c r="FQ81" s="56"/>
      <c r="FR81" s="56"/>
      <c r="FS81" s="56"/>
      <c r="FT81" s="56"/>
      <c r="FU81" s="56"/>
      <c r="FV81" s="56"/>
      <c r="FW81" s="56"/>
      <c r="FX81" s="56"/>
      <c r="FY81" s="56"/>
      <c r="FZ81" s="56"/>
      <c r="GA81" s="460">
        <f t="shared" si="5"/>
        <v>64.421111111111102</v>
      </c>
      <c r="GB81" s="536">
        <f t="shared" si="6"/>
        <v>54.436666666666667</v>
      </c>
    </row>
    <row r="82" spans="1:184" x14ac:dyDescent="0.25">
      <c r="A82" s="480"/>
      <c r="B82" s="499" t="s">
        <v>158</v>
      </c>
      <c r="C82" s="500" t="s">
        <v>757</v>
      </c>
      <c r="D82" s="32" t="s">
        <v>351</v>
      </c>
      <c r="E82" s="52" t="s">
        <v>21</v>
      </c>
      <c r="F82" s="29"/>
      <c r="G82" s="18"/>
      <c r="H82" s="37"/>
      <c r="I82" s="18"/>
      <c r="J82" s="37"/>
      <c r="K82" s="37"/>
      <c r="L82" s="37"/>
      <c r="M82" s="37"/>
      <c r="N82" s="18"/>
      <c r="O82" s="16"/>
      <c r="P82" s="16"/>
      <c r="Q82" s="16"/>
      <c r="R82" s="16"/>
      <c r="S82" s="16"/>
      <c r="T82" s="16"/>
      <c r="U82" s="16"/>
      <c r="V82" s="56"/>
      <c r="W82" s="54"/>
      <c r="X82" s="54"/>
      <c r="Y82" s="54"/>
      <c r="Z82" s="54">
        <v>29.34</v>
      </c>
      <c r="AA82" s="54"/>
      <c r="AB82" s="54"/>
      <c r="AC82" s="54"/>
      <c r="AD82" s="35"/>
      <c r="AE82" s="35"/>
      <c r="AF82" s="35">
        <v>87.39</v>
      </c>
      <c r="AG82" s="56">
        <v>58.06</v>
      </c>
      <c r="AH82" s="56"/>
      <c r="AI82" s="21"/>
      <c r="AJ82" s="21"/>
      <c r="AK82" s="24"/>
      <c r="AL82" s="24"/>
      <c r="AM82" s="35"/>
      <c r="AN82" s="57"/>
      <c r="AO82" s="18"/>
      <c r="AP82" s="18"/>
      <c r="AQ82" s="18"/>
      <c r="AR82" s="18"/>
      <c r="AS82" s="18">
        <v>53.22</v>
      </c>
      <c r="AT82" s="18">
        <v>34.200000000000003</v>
      </c>
      <c r="AU82" s="18">
        <v>33.1</v>
      </c>
      <c r="AV82" s="18">
        <v>48</v>
      </c>
      <c r="AW82" s="18"/>
      <c r="AX82" s="18"/>
      <c r="AY82" s="18"/>
      <c r="AZ82" s="43"/>
      <c r="BA82" s="43"/>
      <c r="BB82" s="35"/>
      <c r="BC82" s="35"/>
      <c r="BD82" s="35"/>
      <c r="BE82" s="35"/>
      <c r="BF82" s="43"/>
      <c r="BG82" s="43"/>
      <c r="BH82" s="56"/>
      <c r="BI82" s="56"/>
      <c r="BJ82" s="56"/>
      <c r="BK82" s="56"/>
      <c r="BL82" s="56">
        <v>28.92</v>
      </c>
      <c r="BM82" s="56"/>
      <c r="BN82" s="56"/>
      <c r="BO82" s="56"/>
      <c r="BP82" s="56"/>
      <c r="BQ82" s="56"/>
      <c r="BR82" s="56"/>
      <c r="BS82" s="56"/>
      <c r="BT82" s="56">
        <v>86.76</v>
      </c>
      <c r="BU82" s="56">
        <v>28.92</v>
      </c>
      <c r="BV82" s="56">
        <v>46.19</v>
      </c>
      <c r="BW82" s="56"/>
      <c r="BX82" s="56"/>
      <c r="BY82" s="56"/>
      <c r="BZ82" s="56"/>
      <c r="CA82" s="56"/>
      <c r="CB82" s="56"/>
      <c r="CC82" s="56"/>
      <c r="CD82" s="56"/>
      <c r="CE82" s="56"/>
      <c r="CF82" s="56"/>
      <c r="CG82" s="56">
        <v>77.69</v>
      </c>
      <c r="CH82" s="56">
        <v>77.69</v>
      </c>
      <c r="CI82" s="397"/>
      <c r="CJ82" s="397"/>
      <c r="CK82" s="397"/>
      <c r="CL82" s="397"/>
      <c r="CM82" s="397"/>
      <c r="CN82" s="397"/>
      <c r="CO82" s="397">
        <v>77.69</v>
      </c>
      <c r="CP82" s="397"/>
      <c r="CQ82" s="397"/>
      <c r="CR82" s="397"/>
      <c r="CS82" s="397"/>
      <c r="CT82" s="397"/>
      <c r="CU82" s="397"/>
      <c r="CV82" s="397"/>
      <c r="CW82" s="397"/>
      <c r="CX82" s="397"/>
      <c r="CY82" s="397"/>
      <c r="CZ82" s="397"/>
      <c r="DA82" s="397"/>
      <c r="DB82" s="397"/>
      <c r="DC82" s="397"/>
      <c r="DD82" s="397"/>
      <c r="DE82" s="397"/>
      <c r="DF82" s="397"/>
      <c r="DG82" s="397"/>
      <c r="DH82" s="397"/>
      <c r="DI82" s="397"/>
      <c r="DJ82" s="397"/>
      <c r="DK82" s="397"/>
      <c r="DL82" s="397"/>
      <c r="DM82" s="397"/>
      <c r="DN82" s="397"/>
      <c r="DO82" s="397"/>
      <c r="DP82" s="397"/>
      <c r="DQ82" s="397"/>
      <c r="DR82" s="397"/>
      <c r="DS82" s="397"/>
      <c r="DT82" s="397"/>
      <c r="DU82" s="397"/>
      <c r="DV82" s="397"/>
      <c r="DW82" s="397"/>
      <c r="DX82" s="397"/>
      <c r="DY82" s="397"/>
      <c r="DZ82" s="397"/>
      <c r="EA82" s="397"/>
      <c r="EB82" s="397"/>
      <c r="EC82" s="397"/>
      <c r="ED82" s="397"/>
      <c r="EE82" s="397"/>
      <c r="EF82" s="397"/>
      <c r="EG82" s="397"/>
      <c r="EH82" s="397"/>
      <c r="EI82" s="397"/>
      <c r="EJ82" s="397"/>
      <c r="EK82" s="397"/>
      <c r="EL82" s="397"/>
      <c r="EM82" s="397"/>
      <c r="EN82" s="397"/>
      <c r="EO82" s="397"/>
      <c r="EP82" s="397"/>
      <c r="EQ82" s="397"/>
      <c r="ER82" s="397"/>
      <c r="ES82" s="397"/>
      <c r="ET82" s="397"/>
      <c r="EU82" s="397"/>
      <c r="EV82" s="397"/>
      <c r="EW82" s="56"/>
      <c r="EX82" s="56"/>
      <c r="EY82" s="56"/>
      <c r="EZ82" s="56">
        <v>102</v>
      </c>
      <c r="FA82" s="56"/>
      <c r="FB82" s="56"/>
      <c r="FC82" s="56">
        <v>44.43</v>
      </c>
      <c r="FD82" s="56">
        <v>46.33</v>
      </c>
      <c r="FE82" s="56"/>
      <c r="FF82" s="56"/>
      <c r="FG82" s="56"/>
      <c r="FH82" s="56"/>
      <c r="FI82" s="56"/>
      <c r="FJ82" s="56"/>
      <c r="FK82" s="56"/>
      <c r="FL82" s="56">
        <v>40.99</v>
      </c>
      <c r="FM82" s="56"/>
      <c r="FN82" s="56">
        <v>27.66</v>
      </c>
      <c r="FO82" s="56">
        <v>27.66</v>
      </c>
      <c r="FP82" s="56"/>
      <c r="FQ82" s="56">
        <v>80.900000000000006</v>
      </c>
      <c r="FR82" s="56">
        <v>80.900000000000006</v>
      </c>
      <c r="FS82" s="56">
        <v>83.59</v>
      </c>
      <c r="FT82" s="56"/>
      <c r="FU82" s="56"/>
      <c r="FV82" s="56"/>
      <c r="FW82" s="56">
        <v>83.89</v>
      </c>
      <c r="FX82" s="56">
        <v>83.89</v>
      </c>
      <c r="FY82" s="56"/>
      <c r="FZ82" s="56"/>
      <c r="GA82" s="460">
        <f t="shared" si="5"/>
        <v>58.776400000000031</v>
      </c>
      <c r="GB82" s="536">
        <f t="shared" si="6"/>
        <v>59.696666666666673</v>
      </c>
    </row>
    <row r="83" spans="1:184" ht="18.75" x14ac:dyDescent="0.3">
      <c r="A83" s="529" t="s">
        <v>76</v>
      </c>
      <c r="B83" s="499">
        <v>4</v>
      </c>
      <c r="C83" s="500" t="s">
        <v>758</v>
      </c>
      <c r="D83" s="515" t="s">
        <v>77</v>
      </c>
      <c r="E83" s="52"/>
      <c r="F83" s="29"/>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175"/>
      <c r="DT83" s="175"/>
      <c r="DU83" s="175"/>
      <c r="DV83" s="175"/>
      <c r="DW83" s="175"/>
      <c r="DX83" s="175"/>
      <c r="DY83" s="175"/>
      <c r="DZ83" s="175"/>
      <c r="EA83" s="175"/>
      <c r="EB83" s="175"/>
      <c r="EC83" s="175"/>
      <c r="ED83" s="175"/>
      <c r="EE83" s="175"/>
      <c r="EF83" s="175"/>
      <c r="EG83" s="175"/>
      <c r="EH83" s="175"/>
      <c r="EI83" s="175"/>
      <c r="EJ83" s="175"/>
      <c r="EK83" s="175"/>
      <c r="EL83" s="175"/>
      <c r="EM83" s="175"/>
      <c r="EN83" s="175"/>
      <c r="EO83" s="175"/>
      <c r="EP83" s="175"/>
      <c r="EQ83" s="175"/>
      <c r="ER83" s="175"/>
      <c r="ES83" s="175"/>
      <c r="ET83" s="175"/>
      <c r="EU83" s="175"/>
      <c r="EV83" s="175"/>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460" t="s">
        <v>7</v>
      </c>
      <c r="GB83" s="535" t="s">
        <v>7</v>
      </c>
    </row>
    <row r="84" spans="1:184" x14ac:dyDescent="0.25">
      <c r="A84" s="481" t="s">
        <v>78</v>
      </c>
      <c r="B84" s="499" t="s">
        <v>166</v>
      </c>
      <c r="C84" s="500" t="s">
        <v>759</v>
      </c>
      <c r="D84" s="13" t="s">
        <v>79</v>
      </c>
      <c r="E84" s="52"/>
      <c r="F84" s="29"/>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175"/>
      <c r="DT84" s="175"/>
      <c r="DU84" s="175"/>
      <c r="DV84" s="175"/>
      <c r="DW84" s="175"/>
      <c r="DX84" s="175"/>
      <c r="DY84" s="175"/>
      <c r="DZ84" s="175"/>
      <c r="EA84" s="175"/>
      <c r="EB84" s="175"/>
      <c r="EC84" s="175"/>
      <c r="ED84" s="175"/>
      <c r="EE84" s="175"/>
      <c r="EF84" s="175"/>
      <c r="EG84" s="175"/>
      <c r="EH84" s="175"/>
      <c r="EI84" s="175"/>
      <c r="EJ84" s="175"/>
      <c r="EK84" s="175"/>
      <c r="EL84" s="175"/>
      <c r="EM84" s="175"/>
      <c r="EN84" s="175"/>
      <c r="EO84" s="175"/>
      <c r="EP84" s="175"/>
      <c r="EQ84" s="175"/>
      <c r="ER84" s="175"/>
      <c r="ES84" s="175"/>
      <c r="ET84" s="175"/>
      <c r="EU84" s="175"/>
      <c r="EV84" s="175"/>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460" t="s">
        <v>7</v>
      </c>
      <c r="GB84" s="535" t="s">
        <v>7</v>
      </c>
    </row>
    <row r="85" spans="1:184" x14ac:dyDescent="0.25">
      <c r="A85" s="480"/>
      <c r="B85" s="499" t="s">
        <v>166</v>
      </c>
      <c r="C85" s="500" t="s">
        <v>760</v>
      </c>
      <c r="D85" s="32" t="s">
        <v>80</v>
      </c>
      <c r="E85" s="52" t="s">
        <v>10</v>
      </c>
      <c r="F85" s="29"/>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75"/>
      <c r="CJ85" s="175"/>
      <c r="CK85" s="175"/>
      <c r="CL85" s="175"/>
      <c r="CM85" s="175"/>
      <c r="CN85" s="175"/>
      <c r="CO85" s="175"/>
      <c r="CP85" s="175"/>
      <c r="CQ85" s="175"/>
      <c r="CR85" s="175"/>
      <c r="CS85" s="175"/>
      <c r="CT85" s="175"/>
      <c r="CU85" s="175"/>
      <c r="CV85" s="175"/>
      <c r="CW85" s="175">
        <v>5.14</v>
      </c>
      <c r="CX85" s="175">
        <v>8.4</v>
      </c>
      <c r="CY85" s="175"/>
      <c r="CZ85" s="175"/>
      <c r="DA85" s="175"/>
      <c r="DB85" s="175"/>
      <c r="DC85" s="175"/>
      <c r="DD85" s="175"/>
      <c r="DE85" s="175"/>
      <c r="DF85" s="175"/>
      <c r="DG85" s="175"/>
      <c r="DH85" s="175"/>
      <c r="DI85" s="175"/>
      <c r="DJ85" s="175"/>
      <c r="DK85" s="175"/>
      <c r="DL85" s="175"/>
      <c r="DM85" s="175"/>
      <c r="DN85" s="175"/>
      <c r="DO85" s="175"/>
      <c r="DP85" s="175"/>
      <c r="DQ85" s="175"/>
      <c r="DR85" s="175"/>
      <c r="DS85" s="175"/>
      <c r="DT85" s="175"/>
      <c r="DU85" s="175"/>
      <c r="DV85" s="175"/>
      <c r="DW85" s="175"/>
      <c r="DX85" s="175"/>
      <c r="DY85" s="175"/>
      <c r="DZ85" s="175"/>
      <c r="EA85" s="175"/>
      <c r="EB85" s="175"/>
      <c r="EC85" s="175"/>
      <c r="ED85" s="175"/>
      <c r="EE85" s="175"/>
      <c r="EF85" s="175"/>
      <c r="EG85" s="175"/>
      <c r="EH85" s="175"/>
      <c r="EI85" s="175"/>
      <c r="EJ85" s="175"/>
      <c r="EK85" s="175"/>
      <c r="EL85" s="175"/>
      <c r="EM85" s="175"/>
      <c r="EN85" s="175"/>
      <c r="EO85" s="175"/>
      <c r="EP85" s="175"/>
      <c r="EQ85" s="175"/>
      <c r="ER85" s="175"/>
      <c r="ES85" s="175"/>
      <c r="ET85" s="175"/>
      <c r="EU85" s="175"/>
      <c r="EV85" s="175"/>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460">
        <f>AVERAGE(F85:FZ85)</f>
        <v>6.77</v>
      </c>
      <c r="GB85" s="536">
        <f t="shared" si="6"/>
        <v>8.4</v>
      </c>
    </row>
    <row r="86" spans="1:184" x14ac:dyDescent="0.25">
      <c r="A86" s="484"/>
      <c r="B86" s="499" t="s">
        <v>166</v>
      </c>
      <c r="C86" s="500" t="s">
        <v>1103</v>
      </c>
      <c r="D86" s="34" t="s">
        <v>1057</v>
      </c>
      <c r="E86" s="52" t="s">
        <v>10</v>
      </c>
      <c r="F86" s="29">
        <v>3.77</v>
      </c>
      <c r="G86" s="18">
        <v>5.12</v>
      </c>
      <c r="H86" s="37">
        <v>5.41</v>
      </c>
      <c r="I86" s="37">
        <v>5.0999999999999996</v>
      </c>
      <c r="J86" s="37"/>
      <c r="K86" s="37"/>
      <c r="L86" s="37"/>
      <c r="M86" s="37"/>
      <c r="N86" s="14"/>
      <c r="O86" s="16"/>
      <c r="P86" s="14"/>
      <c r="Q86" s="16"/>
      <c r="R86" s="16"/>
      <c r="S86" s="16"/>
      <c r="T86" s="16">
        <v>5.66</v>
      </c>
      <c r="U86" s="16">
        <v>7.44</v>
      </c>
      <c r="V86" s="18">
        <v>5.21</v>
      </c>
      <c r="W86" s="16">
        <v>8.01</v>
      </c>
      <c r="X86" s="16">
        <v>8.58</v>
      </c>
      <c r="Y86" s="16">
        <v>5.65</v>
      </c>
      <c r="Z86" s="16">
        <v>3.86</v>
      </c>
      <c r="AA86" s="16"/>
      <c r="AB86" s="16"/>
      <c r="AC86" s="16">
        <v>6.36</v>
      </c>
      <c r="AD86" s="43">
        <v>6.56</v>
      </c>
      <c r="AE86" s="43">
        <v>6.91</v>
      </c>
      <c r="AF86" s="43">
        <v>6.65</v>
      </c>
      <c r="AG86" s="43">
        <v>8.4</v>
      </c>
      <c r="AH86" s="43">
        <v>8.0399999999999991</v>
      </c>
      <c r="AI86" s="20"/>
      <c r="AJ86" s="16"/>
      <c r="AK86" s="16"/>
      <c r="AL86" s="16"/>
      <c r="AM86" s="16"/>
      <c r="AN86" s="16"/>
      <c r="AO86" s="16"/>
      <c r="AP86" s="18"/>
      <c r="AQ86" s="16"/>
      <c r="AR86" s="16"/>
      <c r="AS86" s="16">
        <v>4.09</v>
      </c>
      <c r="AT86" s="16">
        <v>4.95</v>
      </c>
      <c r="AU86" s="16">
        <v>4.91</v>
      </c>
      <c r="AV86" s="16">
        <v>5.45</v>
      </c>
      <c r="AW86" s="16">
        <v>5.25</v>
      </c>
      <c r="AX86" s="16">
        <v>6.7</v>
      </c>
      <c r="AY86" s="16">
        <v>3.99</v>
      </c>
      <c r="AZ86" s="16">
        <v>5.0199999999999996</v>
      </c>
      <c r="BA86" s="16">
        <v>5.68</v>
      </c>
      <c r="BB86" s="16">
        <v>8.4</v>
      </c>
      <c r="BC86" s="16"/>
      <c r="BD86" s="35"/>
      <c r="BE86" s="35"/>
      <c r="BF86" s="35"/>
      <c r="BG86" s="35"/>
      <c r="BH86" s="35"/>
      <c r="BI86" s="35"/>
      <c r="BJ86" s="42"/>
      <c r="BK86" s="42">
        <v>7.08</v>
      </c>
      <c r="BL86" s="43">
        <v>6.35</v>
      </c>
      <c r="BM86" s="43"/>
      <c r="BN86" s="43"/>
      <c r="BO86" s="43"/>
      <c r="BP86" s="43">
        <v>6.48</v>
      </c>
      <c r="BQ86" s="43">
        <v>17.78</v>
      </c>
      <c r="BR86" s="43">
        <v>5.95</v>
      </c>
      <c r="BS86" s="43">
        <v>4.59</v>
      </c>
      <c r="BT86" s="21">
        <v>6.72</v>
      </c>
      <c r="BU86" s="21">
        <v>6.28</v>
      </c>
      <c r="BV86" s="21">
        <v>6.11</v>
      </c>
      <c r="BW86" s="21"/>
      <c r="BX86" s="21"/>
      <c r="BY86" s="21"/>
      <c r="BZ86" s="21"/>
      <c r="CA86" s="21"/>
      <c r="CB86" s="21"/>
      <c r="CC86" s="21"/>
      <c r="CD86" s="21"/>
      <c r="CE86" s="21"/>
      <c r="CF86" s="21"/>
      <c r="CG86" s="102"/>
      <c r="CH86" s="46">
        <v>9.19</v>
      </c>
      <c r="CI86" s="205">
        <v>5.37</v>
      </c>
      <c r="CJ86" s="205">
        <v>6.64</v>
      </c>
      <c r="CK86" s="205">
        <v>7.02</v>
      </c>
      <c r="CL86" s="205">
        <v>5.0599999999999996</v>
      </c>
      <c r="CM86" s="398">
        <v>5.43</v>
      </c>
      <c r="CN86" s="398"/>
      <c r="CO86" s="398"/>
      <c r="CP86" s="398">
        <v>6.62</v>
      </c>
      <c r="CQ86" s="398">
        <v>7.78</v>
      </c>
      <c r="CR86" s="398">
        <v>6.53</v>
      </c>
      <c r="CS86" s="398">
        <v>8.4</v>
      </c>
      <c r="CT86" s="398">
        <v>5.38</v>
      </c>
      <c r="CU86" s="398">
        <v>8.4</v>
      </c>
      <c r="CV86" s="398">
        <v>5.14</v>
      </c>
      <c r="CW86" s="398">
        <v>4.09</v>
      </c>
      <c r="CX86" s="398">
        <v>5.33</v>
      </c>
      <c r="CY86" s="398"/>
      <c r="CZ86" s="398"/>
      <c r="DA86" s="398"/>
      <c r="DB86" s="398"/>
      <c r="DC86" s="398"/>
      <c r="DD86" s="398"/>
      <c r="DE86" s="398"/>
      <c r="DF86" s="398"/>
      <c r="DG86" s="398"/>
      <c r="DH86" s="398"/>
      <c r="DI86" s="398"/>
      <c r="DJ86" s="398"/>
      <c r="DK86" s="398"/>
      <c r="DL86" s="398"/>
      <c r="DM86" s="205">
        <v>6.84</v>
      </c>
      <c r="DN86" s="205">
        <v>7.21</v>
      </c>
      <c r="DO86" s="205">
        <v>5.19</v>
      </c>
      <c r="DP86" s="205">
        <v>5.38</v>
      </c>
      <c r="DQ86" s="205">
        <v>4.57</v>
      </c>
      <c r="DR86" s="205">
        <v>3.53</v>
      </c>
      <c r="DS86" s="205">
        <v>5.4</v>
      </c>
      <c r="DT86" s="205">
        <v>6.84</v>
      </c>
      <c r="DU86" s="205">
        <v>7.21</v>
      </c>
      <c r="DV86" s="205">
        <v>5.19</v>
      </c>
      <c r="DW86" s="205">
        <v>5.38</v>
      </c>
      <c r="DX86" s="205">
        <v>4.57</v>
      </c>
      <c r="DY86" s="205">
        <v>3.53</v>
      </c>
      <c r="DZ86" s="205">
        <v>4.9000000000000004</v>
      </c>
      <c r="EA86" s="205">
        <v>5.38</v>
      </c>
      <c r="EB86" s="205">
        <v>5.19</v>
      </c>
      <c r="EC86" s="205">
        <v>6.84</v>
      </c>
      <c r="ED86" s="205">
        <v>7.21</v>
      </c>
      <c r="EE86" s="205">
        <v>5.53</v>
      </c>
      <c r="EF86" s="205">
        <v>4.91</v>
      </c>
      <c r="EG86" s="205">
        <v>4.57</v>
      </c>
      <c r="EH86" s="205">
        <v>5.38</v>
      </c>
      <c r="EI86" s="205">
        <v>5.19</v>
      </c>
      <c r="EJ86" s="205">
        <v>6.39</v>
      </c>
      <c r="EK86" s="205">
        <v>7.21</v>
      </c>
      <c r="EL86" s="205">
        <v>5.53</v>
      </c>
      <c r="EM86" s="205">
        <v>4.91</v>
      </c>
      <c r="EN86" s="205">
        <v>4.57</v>
      </c>
      <c r="EO86" s="205"/>
      <c r="EP86" s="205"/>
      <c r="EQ86" s="205">
        <v>5.19</v>
      </c>
      <c r="ER86" s="205">
        <v>5.19</v>
      </c>
      <c r="ES86" s="205"/>
      <c r="ET86" s="205"/>
      <c r="EU86" s="205">
        <v>3.53</v>
      </c>
      <c r="EV86" s="205">
        <v>3.53</v>
      </c>
      <c r="EW86" s="21">
        <v>7.21</v>
      </c>
      <c r="EX86" s="21"/>
      <c r="EY86" s="21">
        <v>6.12</v>
      </c>
      <c r="EZ86" s="21">
        <v>7.9</v>
      </c>
      <c r="FA86" s="21">
        <v>5.0999999999999996</v>
      </c>
      <c r="FB86" s="21"/>
      <c r="FC86" s="21">
        <v>4.45</v>
      </c>
      <c r="FD86" s="21">
        <v>4.13</v>
      </c>
      <c r="FE86" s="21">
        <v>5.0999999999999996</v>
      </c>
      <c r="FF86" s="21">
        <v>4.13</v>
      </c>
      <c r="FG86" s="21"/>
      <c r="FH86" s="21">
        <v>6.48</v>
      </c>
      <c r="FI86" s="21">
        <v>8.24</v>
      </c>
      <c r="FJ86" s="21">
        <v>4.57</v>
      </c>
      <c r="FK86" s="21">
        <v>6.48</v>
      </c>
      <c r="FL86" s="21">
        <v>6.48</v>
      </c>
      <c r="FM86" s="21">
        <v>6.48</v>
      </c>
      <c r="FN86" s="21">
        <v>3.95</v>
      </c>
      <c r="FO86" s="21">
        <v>3.94</v>
      </c>
      <c r="FP86" s="21">
        <v>3.89</v>
      </c>
      <c r="FQ86" s="21">
        <v>6.48</v>
      </c>
      <c r="FR86" s="21">
        <v>6.48</v>
      </c>
      <c r="FS86" s="21">
        <v>6.41</v>
      </c>
      <c r="FT86" s="21">
        <v>6.48</v>
      </c>
      <c r="FU86" s="21">
        <v>6.48</v>
      </c>
      <c r="FV86" s="21">
        <v>6.48</v>
      </c>
      <c r="FW86" s="21">
        <v>6.48</v>
      </c>
      <c r="FX86" s="21"/>
      <c r="FY86" s="21">
        <v>5.4</v>
      </c>
      <c r="FZ86" s="21"/>
      <c r="GA86" s="460">
        <f>AVERAGE(F86:FZ86)</f>
        <v>5.9464814814814799</v>
      </c>
      <c r="GB86" s="536">
        <f t="shared" si="6"/>
        <v>5.8960344827586235</v>
      </c>
    </row>
    <row r="87" spans="1:184" x14ac:dyDescent="0.25">
      <c r="A87" s="484"/>
      <c r="B87" s="499" t="s">
        <v>166</v>
      </c>
      <c r="C87" s="500" t="s">
        <v>1104</v>
      </c>
      <c r="D87" s="34" t="s">
        <v>1058</v>
      </c>
      <c r="E87" s="52" t="s">
        <v>10</v>
      </c>
      <c r="F87" s="29"/>
      <c r="G87" s="18"/>
      <c r="H87" s="37"/>
      <c r="I87" s="37"/>
      <c r="J87" s="37"/>
      <c r="K87" s="37"/>
      <c r="L87" s="37"/>
      <c r="M87" s="37"/>
      <c r="N87" s="14"/>
      <c r="O87" s="16"/>
      <c r="P87" s="14"/>
      <c r="Q87" s="16"/>
      <c r="R87" s="16"/>
      <c r="S87" s="16"/>
      <c r="T87" s="16">
        <v>4.8899999999999997</v>
      </c>
      <c r="U87" s="16">
        <v>2.99</v>
      </c>
      <c r="V87" s="18">
        <v>3.92</v>
      </c>
      <c r="W87" s="16"/>
      <c r="X87" s="16"/>
      <c r="Y87" s="16"/>
      <c r="Z87" s="16"/>
      <c r="AA87" s="16"/>
      <c r="AB87" s="16"/>
      <c r="AC87" s="16"/>
      <c r="AD87" s="43"/>
      <c r="AE87" s="43"/>
      <c r="AF87" s="43">
        <v>4.59</v>
      </c>
      <c r="AG87" s="43">
        <v>4.88</v>
      </c>
      <c r="AH87" s="43"/>
      <c r="AI87" s="20"/>
      <c r="AJ87" s="16"/>
      <c r="AK87" s="16"/>
      <c r="AL87" s="16"/>
      <c r="AM87" s="16"/>
      <c r="AN87" s="16"/>
      <c r="AO87" s="16">
        <v>2.71</v>
      </c>
      <c r="AP87" s="18">
        <v>4.96</v>
      </c>
      <c r="AQ87" s="16">
        <v>4.87</v>
      </c>
      <c r="AR87" s="16">
        <v>2.7</v>
      </c>
      <c r="AS87" s="16"/>
      <c r="AT87" s="16"/>
      <c r="AU87" s="16"/>
      <c r="AV87" s="16"/>
      <c r="AW87" s="16">
        <v>3.81</v>
      </c>
      <c r="AX87" s="16">
        <v>4.1399999999999997</v>
      </c>
      <c r="AY87" s="16"/>
      <c r="AZ87" s="16"/>
      <c r="BA87" s="16">
        <v>4.8099999999999996</v>
      </c>
      <c r="BB87" s="16">
        <v>4.88</v>
      </c>
      <c r="BC87" s="16"/>
      <c r="BD87" s="35"/>
      <c r="BE87" s="35"/>
      <c r="BF87" s="42"/>
      <c r="BG87" s="42"/>
      <c r="BH87" s="42"/>
      <c r="BI87" s="42"/>
      <c r="BJ87" s="42"/>
      <c r="BK87" s="42"/>
      <c r="BL87" s="43"/>
      <c r="BM87" s="43"/>
      <c r="BN87" s="43"/>
      <c r="BO87" s="43"/>
      <c r="BP87" s="43"/>
      <c r="BQ87" s="43"/>
      <c r="BR87" s="43"/>
      <c r="BS87" s="43"/>
      <c r="BT87" s="21"/>
      <c r="BU87" s="21"/>
      <c r="BV87" s="21"/>
      <c r="BW87" s="21"/>
      <c r="BX87" s="21"/>
      <c r="BY87" s="21"/>
      <c r="BZ87" s="21"/>
      <c r="CA87" s="21"/>
      <c r="CB87" s="21"/>
      <c r="CC87" s="21"/>
      <c r="CD87" s="21"/>
      <c r="CE87" s="21"/>
      <c r="CF87" s="21"/>
      <c r="CG87" s="46"/>
      <c r="CH87" s="46"/>
      <c r="CI87" s="205"/>
      <c r="CJ87" s="205"/>
      <c r="CK87" s="205"/>
      <c r="CL87" s="205"/>
      <c r="CM87" s="229"/>
      <c r="CN87" s="229"/>
      <c r="CO87" s="229"/>
      <c r="CP87" s="229">
        <v>4.38</v>
      </c>
      <c r="CQ87" s="229">
        <v>6.57</v>
      </c>
      <c r="CR87" s="229">
        <v>4.07</v>
      </c>
      <c r="CS87" s="229">
        <v>5.33</v>
      </c>
      <c r="CT87" s="229">
        <v>4.12</v>
      </c>
      <c r="CU87" s="229"/>
      <c r="CV87" s="229"/>
      <c r="CW87" s="229"/>
      <c r="CX87" s="229"/>
      <c r="CY87" s="229"/>
      <c r="CZ87" s="229"/>
      <c r="DA87" s="229"/>
      <c r="DB87" s="229"/>
      <c r="DC87" s="229"/>
      <c r="DD87" s="229"/>
      <c r="DE87" s="229"/>
      <c r="DF87" s="229"/>
      <c r="DG87" s="229"/>
      <c r="DH87" s="229"/>
      <c r="DI87" s="229"/>
      <c r="DJ87" s="229"/>
      <c r="DK87" s="229"/>
      <c r="DL87" s="229"/>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1"/>
      <c r="EX87" s="21"/>
      <c r="EY87" s="21"/>
      <c r="EZ87" s="21"/>
      <c r="FA87" s="21"/>
      <c r="FB87" s="21"/>
      <c r="FC87" s="21"/>
      <c r="FD87" s="21"/>
      <c r="FE87" s="21"/>
      <c r="FF87" s="21"/>
      <c r="FG87" s="21"/>
      <c r="FH87" s="21"/>
      <c r="FI87" s="21"/>
      <c r="FJ87" s="21"/>
      <c r="FK87" s="21"/>
      <c r="FL87" s="21"/>
      <c r="FM87" s="21"/>
      <c r="FN87" s="21"/>
      <c r="FO87" s="21"/>
      <c r="FP87" s="21"/>
      <c r="FQ87" s="21">
        <v>4.05</v>
      </c>
      <c r="FR87" s="21"/>
      <c r="FS87" s="21">
        <v>4.08</v>
      </c>
      <c r="FT87" s="21"/>
      <c r="FU87" s="21"/>
      <c r="FV87" s="21"/>
      <c r="FW87" s="21"/>
      <c r="FX87" s="21"/>
      <c r="FY87" s="21"/>
      <c r="FZ87" s="21"/>
      <c r="GA87" s="460">
        <f>AVERAGE(F87:FZ87)</f>
        <v>4.3375000000000004</v>
      </c>
      <c r="GB87" s="536">
        <f t="shared" si="6"/>
        <v>4.3711111111111105</v>
      </c>
    </row>
    <row r="88" spans="1:184" x14ac:dyDescent="0.25">
      <c r="A88" s="480"/>
      <c r="B88" s="499" t="s">
        <v>166</v>
      </c>
      <c r="C88" s="500" t="s">
        <v>761</v>
      </c>
      <c r="D88" s="32" t="s">
        <v>83</v>
      </c>
      <c r="E88" s="52" t="s">
        <v>17</v>
      </c>
      <c r="F88" s="29"/>
      <c r="G88" s="18"/>
      <c r="H88" s="37"/>
      <c r="I88" s="37"/>
      <c r="J88" s="37"/>
      <c r="K88" s="37"/>
      <c r="L88" s="37"/>
      <c r="M88" s="37"/>
      <c r="N88" s="14"/>
      <c r="O88" s="16"/>
      <c r="P88" s="14"/>
      <c r="Q88" s="16"/>
      <c r="R88" s="16"/>
      <c r="S88" s="16"/>
      <c r="T88" s="16"/>
      <c r="U88" s="16"/>
      <c r="V88" s="18"/>
      <c r="W88" s="16"/>
      <c r="X88" s="16"/>
      <c r="Y88" s="16"/>
      <c r="Z88" s="16"/>
      <c r="AA88" s="16"/>
      <c r="AB88" s="16"/>
      <c r="AC88" s="16"/>
      <c r="AD88" s="43"/>
      <c r="AE88" s="43"/>
      <c r="AF88" s="43"/>
      <c r="AG88" s="43"/>
      <c r="AH88" s="43"/>
      <c r="AI88" s="20"/>
      <c r="AJ88" s="16"/>
      <c r="AK88" s="16"/>
      <c r="AL88" s="16"/>
      <c r="AM88" s="16"/>
      <c r="AN88" s="16"/>
      <c r="AO88" s="16"/>
      <c r="AP88" s="18"/>
      <c r="AQ88" s="16"/>
      <c r="AR88" s="16"/>
      <c r="AS88" s="16"/>
      <c r="AT88" s="16"/>
      <c r="AU88" s="16"/>
      <c r="AV88" s="16"/>
      <c r="AW88" s="16"/>
      <c r="AX88" s="16"/>
      <c r="AY88" s="16"/>
      <c r="AZ88" s="16"/>
      <c r="BA88" s="16"/>
      <c r="BB88" s="16"/>
      <c r="BC88" s="16"/>
      <c r="BD88" s="35"/>
      <c r="BE88" s="35"/>
      <c r="BF88" s="42"/>
      <c r="BG88" s="42"/>
      <c r="BH88" s="42"/>
      <c r="BI88" s="35"/>
      <c r="BJ88" s="35"/>
      <c r="BK88" s="35"/>
      <c r="BL88" s="43"/>
      <c r="BM88" s="43"/>
      <c r="BN88" s="43"/>
      <c r="BO88" s="43"/>
      <c r="BP88" s="43"/>
      <c r="BQ88" s="43"/>
      <c r="BR88" s="43"/>
      <c r="BS88" s="43"/>
      <c r="BT88" s="21"/>
      <c r="BU88" s="21"/>
      <c r="BV88" s="21"/>
      <c r="BW88" s="21"/>
      <c r="BX88" s="21"/>
      <c r="BY88" s="21"/>
      <c r="BZ88" s="21"/>
      <c r="CA88" s="21"/>
      <c r="CB88" s="21"/>
      <c r="CC88" s="21"/>
      <c r="CD88" s="21"/>
      <c r="CE88" s="21"/>
      <c r="CF88" s="21"/>
      <c r="CG88" s="102"/>
      <c r="CH88" s="102"/>
      <c r="CI88" s="205"/>
      <c r="CJ88" s="205"/>
      <c r="CK88" s="205"/>
      <c r="CL88" s="205"/>
      <c r="CM88" s="398"/>
      <c r="CN88" s="398"/>
      <c r="CO88" s="398"/>
      <c r="CP88" s="398"/>
      <c r="CQ88" s="398"/>
      <c r="CR88" s="398"/>
      <c r="CS88" s="398"/>
      <c r="CT88" s="398"/>
      <c r="CU88" s="398"/>
      <c r="CV88" s="398"/>
      <c r="CW88" s="398"/>
      <c r="CX88" s="398"/>
      <c r="CY88" s="398"/>
      <c r="CZ88" s="398"/>
      <c r="DA88" s="398"/>
      <c r="DB88" s="398"/>
      <c r="DC88" s="398"/>
      <c r="DD88" s="398"/>
      <c r="DE88" s="398"/>
      <c r="DF88" s="398"/>
      <c r="DG88" s="398"/>
      <c r="DH88" s="398"/>
      <c r="DI88" s="398"/>
      <c r="DJ88" s="398"/>
      <c r="DK88" s="398"/>
      <c r="DL88" s="398"/>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460" t="s">
        <v>7</v>
      </c>
      <c r="GB88" s="535" t="s">
        <v>7</v>
      </c>
    </row>
    <row r="89" spans="1:184" x14ac:dyDescent="0.25">
      <c r="A89" s="481" t="s">
        <v>86</v>
      </c>
      <c r="B89" s="499" t="s">
        <v>168</v>
      </c>
      <c r="C89" s="500" t="s">
        <v>762</v>
      </c>
      <c r="D89" s="13" t="s">
        <v>87</v>
      </c>
      <c r="E89" s="52"/>
      <c r="F89" s="29"/>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26"/>
      <c r="BG89" s="26"/>
      <c r="BH89" s="26"/>
      <c r="BI89" s="26"/>
      <c r="BJ89" s="26"/>
      <c r="BK89" s="26"/>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c r="DE89" s="175"/>
      <c r="DF89" s="175"/>
      <c r="DG89" s="175"/>
      <c r="DH89" s="175"/>
      <c r="DI89" s="175"/>
      <c r="DJ89" s="175"/>
      <c r="DK89" s="175"/>
      <c r="DL89" s="175"/>
      <c r="DM89" s="175"/>
      <c r="DN89" s="175"/>
      <c r="DO89" s="175"/>
      <c r="DP89" s="175"/>
      <c r="DQ89" s="175"/>
      <c r="DR89" s="175"/>
      <c r="DS89" s="175"/>
      <c r="DT89" s="175"/>
      <c r="DU89" s="175"/>
      <c r="DV89" s="175"/>
      <c r="DW89" s="175"/>
      <c r="DX89" s="175"/>
      <c r="DY89" s="175"/>
      <c r="DZ89" s="175"/>
      <c r="EA89" s="175"/>
      <c r="EB89" s="175"/>
      <c r="EC89" s="175"/>
      <c r="ED89" s="175"/>
      <c r="EE89" s="175"/>
      <c r="EF89" s="175"/>
      <c r="EG89" s="175"/>
      <c r="EH89" s="175"/>
      <c r="EI89" s="175"/>
      <c r="EJ89" s="175"/>
      <c r="EK89" s="175"/>
      <c r="EL89" s="175"/>
      <c r="EM89" s="175"/>
      <c r="EN89" s="175"/>
      <c r="EO89" s="175"/>
      <c r="EP89" s="175"/>
      <c r="EQ89" s="175"/>
      <c r="ER89" s="175"/>
      <c r="ES89" s="175"/>
      <c r="ET89" s="175"/>
      <c r="EU89" s="175"/>
      <c r="EV89" s="175"/>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460" t="s">
        <v>7</v>
      </c>
      <c r="GB89" s="535" t="s">
        <v>7</v>
      </c>
    </row>
    <row r="90" spans="1:184" ht="14.45" customHeight="1" x14ac:dyDescent="0.25">
      <c r="A90" s="483"/>
      <c r="B90" s="499" t="s">
        <v>168</v>
      </c>
      <c r="C90" s="500" t="s">
        <v>763</v>
      </c>
      <c r="D90" s="32" t="s">
        <v>88</v>
      </c>
      <c r="E90" s="52" t="s">
        <v>17</v>
      </c>
      <c r="F90" s="15">
        <v>4.1500000000000004</v>
      </c>
      <c r="G90" s="14">
        <v>8.2200000000000006</v>
      </c>
      <c r="H90" s="14">
        <v>8.61</v>
      </c>
      <c r="I90" s="16">
        <v>9.09</v>
      </c>
      <c r="J90" s="16">
        <v>10.130000000000001</v>
      </c>
      <c r="K90" s="16">
        <v>14.88</v>
      </c>
      <c r="L90" s="16">
        <v>5.72</v>
      </c>
      <c r="M90" s="16">
        <v>9.39</v>
      </c>
      <c r="N90" s="53">
        <v>11.61</v>
      </c>
      <c r="O90" s="53">
        <v>8.84</v>
      </c>
      <c r="P90" s="53">
        <v>10.14</v>
      </c>
      <c r="Q90" s="53">
        <v>5.1100000000000003</v>
      </c>
      <c r="R90" s="26">
        <v>9.39</v>
      </c>
      <c r="S90" s="18">
        <v>11.61</v>
      </c>
      <c r="T90" s="18">
        <v>4.9800000000000004</v>
      </c>
      <c r="U90" s="18">
        <v>11.88</v>
      </c>
      <c r="V90" s="18">
        <v>7.88</v>
      </c>
      <c r="W90" s="18">
        <v>10.54</v>
      </c>
      <c r="X90" s="35">
        <v>13.23</v>
      </c>
      <c r="Y90" s="42">
        <v>5.0199999999999996</v>
      </c>
      <c r="Z90" s="42"/>
      <c r="AA90" s="43">
        <v>15.5</v>
      </c>
      <c r="AB90" s="43">
        <v>8.14</v>
      </c>
      <c r="AC90" s="43">
        <v>10.42</v>
      </c>
      <c r="AD90" s="18">
        <v>8.26</v>
      </c>
      <c r="AE90" s="18">
        <v>9.8800000000000008</v>
      </c>
      <c r="AF90" s="18">
        <v>7.97</v>
      </c>
      <c r="AG90" s="35">
        <v>10.95</v>
      </c>
      <c r="AH90" s="35"/>
      <c r="AI90" s="46"/>
      <c r="AJ90" s="18"/>
      <c r="AK90" s="18">
        <v>7.84</v>
      </c>
      <c r="AL90" s="18">
        <v>14.51</v>
      </c>
      <c r="AM90" s="18"/>
      <c r="AN90" s="18"/>
      <c r="AO90" s="18">
        <v>15.34</v>
      </c>
      <c r="AP90" s="18">
        <v>5</v>
      </c>
      <c r="AQ90" s="18">
        <v>7.37</v>
      </c>
      <c r="AR90" s="18">
        <v>6.38</v>
      </c>
      <c r="AS90" s="18">
        <v>6.88</v>
      </c>
      <c r="AT90" s="18">
        <v>6.95</v>
      </c>
      <c r="AU90" s="18">
        <v>5.69</v>
      </c>
      <c r="AV90" s="18">
        <v>3.21</v>
      </c>
      <c r="AW90" s="18"/>
      <c r="AX90" s="18"/>
      <c r="AY90" s="18">
        <v>6.32</v>
      </c>
      <c r="AZ90" s="18">
        <v>7.06</v>
      </c>
      <c r="BA90" s="18">
        <v>11.37</v>
      </c>
      <c r="BB90" s="18">
        <v>13.13</v>
      </c>
      <c r="BC90" s="18">
        <v>9.27</v>
      </c>
      <c r="BD90" s="18">
        <v>8.48</v>
      </c>
      <c r="BE90" s="18">
        <v>14.65</v>
      </c>
      <c r="BF90" s="26">
        <v>9.06</v>
      </c>
      <c r="BG90" s="26">
        <v>14.13</v>
      </c>
      <c r="BH90" s="42">
        <v>17.78</v>
      </c>
      <c r="BI90" s="42">
        <v>8.61</v>
      </c>
      <c r="BJ90" s="42">
        <v>16.25</v>
      </c>
      <c r="BK90" s="42"/>
      <c r="BL90" s="18">
        <v>6.22</v>
      </c>
      <c r="BM90" s="18"/>
      <c r="BN90" s="18"/>
      <c r="BO90" s="18"/>
      <c r="BP90" s="18">
        <v>10.74</v>
      </c>
      <c r="BQ90" s="18">
        <v>17.78</v>
      </c>
      <c r="BR90" s="18">
        <v>8.61</v>
      </c>
      <c r="BS90" s="18">
        <v>11.38</v>
      </c>
      <c r="BT90" s="18">
        <v>6.2</v>
      </c>
      <c r="BU90" s="18">
        <v>6.15</v>
      </c>
      <c r="BV90" s="18">
        <v>5.36</v>
      </c>
      <c r="BW90" s="18"/>
      <c r="BX90" s="18"/>
      <c r="BY90" s="18"/>
      <c r="BZ90" s="18"/>
      <c r="CA90" s="18"/>
      <c r="CB90" s="18"/>
      <c r="CC90" s="18"/>
      <c r="CD90" s="18"/>
      <c r="CE90" s="18"/>
      <c r="CF90" s="18"/>
      <c r="CG90" s="18"/>
      <c r="CH90" s="18"/>
      <c r="CI90" s="175">
        <v>7.48</v>
      </c>
      <c r="CJ90" s="175">
        <v>11.7</v>
      </c>
      <c r="CK90" s="175">
        <v>11.7</v>
      </c>
      <c r="CL90" s="175">
        <v>7.04</v>
      </c>
      <c r="CM90" s="175"/>
      <c r="CN90" s="175"/>
      <c r="CO90" s="175"/>
      <c r="CP90" s="175">
        <v>6.62</v>
      </c>
      <c r="CQ90" s="175">
        <v>7.73</v>
      </c>
      <c r="CR90" s="175">
        <v>6.38</v>
      </c>
      <c r="CS90" s="175">
        <v>9.92</v>
      </c>
      <c r="CT90" s="175">
        <v>6.27</v>
      </c>
      <c r="CU90" s="175"/>
      <c r="CV90" s="175"/>
      <c r="CW90" s="175">
        <v>6.33</v>
      </c>
      <c r="CX90" s="175">
        <v>9.92</v>
      </c>
      <c r="CY90" s="175"/>
      <c r="CZ90" s="175"/>
      <c r="DA90" s="175"/>
      <c r="DB90" s="175"/>
      <c r="DC90" s="175"/>
      <c r="DD90" s="175"/>
      <c r="DE90" s="175"/>
      <c r="DF90" s="175"/>
      <c r="DG90" s="175"/>
      <c r="DH90" s="175"/>
      <c r="DI90" s="175"/>
      <c r="DJ90" s="175"/>
      <c r="DK90" s="175"/>
      <c r="DL90" s="175"/>
      <c r="DM90" s="175">
        <v>9.32</v>
      </c>
      <c r="DN90" s="175">
        <v>7.03</v>
      </c>
      <c r="DO90" s="175">
        <v>5.49</v>
      </c>
      <c r="DP90" s="175">
        <v>6.84</v>
      </c>
      <c r="DQ90" s="175">
        <v>2.81</v>
      </c>
      <c r="DR90" s="175">
        <v>3.75</v>
      </c>
      <c r="DS90" s="175">
        <v>4.8600000000000003</v>
      </c>
      <c r="DT90" s="175">
        <v>9.32</v>
      </c>
      <c r="DU90" s="175">
        <v>7.03</v>
      </c>
      <c r="DV90" s="175">
        <v>5.49</v>
      </c>
      <c r="DW90" s="175">
        <v>6.84</v>
      </c>
      <c r="DX90" s="175">
        <v>2.78</v>
      </c>
      <c r="DY90" s="175">
        <v>3.75</v>
      </c>
      <c r="DZ90" s="175">
        <v>4.8600000000000003</v>
      </c>
      <c r="EA90" s="175"/>
      <c r="EB90" s="175"/>
      <c r="EC90" s="175"/>
      <c r="ED90" s="175"/>
      <c r="EE90" s="175"/>
      <c r="EF90" s="175"/>
      <c r="EG90" s="175"/>
      <c r="EH90" s="175"/>
      <c r="EI90" s="175"/>
      <c r="EJ90" s="175"/>
      <c r="EK90" s="175"/>
      <c r="EL90" s="175"/>
      <c r="EM90" s="175"/>
      <c r="EN90" s="175"/>
      <c r="EO90" s="175"/>
      <c r="EP90" s="175"/>
      <c r="EQ90" s="175"/>
      <c r="ER90" s="175">
        <v>5.66</v>
      </c>
      <c r="ES90" s="175"/>
      <c r="ET90" s="175"/>
      <c r="EU90" s="175">
        <v>3.78</v>
      </c>
      <c r="EV90" s="175">
        <v>3.75</v>
      </c>
      <c r="EW90" s="18"/>
      <c r="EX90" s="18"/>
      <c r="EY90" s="18">
        <v>5.44</v>
      </c>
      <c r="EZ90" s="18"/>
      <c r="FA90" s="18">
        <v>5.0999999999999996</v>
      </c>
      <c r="FB90" s="18">
        <v>4.45</v>
      </c>
      <c r="FC90" s="18">
        <v>4.45</v>
      </c>
      <c r="FD90" s="18">
        <v>4.13</v>
      </c>
      <c r="FE90" s="18">
        <v>5.0999999999999996</v>
      </c>
      <c r="FF90" s="18">
        <v>4.13</v>
      </c>
      <c r="FG90" s="18"/>
      <c r="FH90" s="18"/>
      <c r="FI90" s="18">
        <v>7.17</v>
      </c>
      <c r="FJ90" s="18"/>
      <c r="FK90" s="18">
        <v>6.34</v>
      </c>
      <c r="FL90" s="18">
        <v>6.34</v>
      </c>
      <c r="FM90" s="18">
        <v>6.34</v>
      </c>
      <c r="FN90" s="18"/>
      <c r="FO90" s="18"/>
      <c r="FP90" s="18">
        <v>3.75</v>
      </c>
      <c r="FQ90" s="18">
        <v>6.28</v>
      </c>
      <c r="FR90" s="18">
        <v>6.3</v>
      </c>
      <c r="FS90" s="18"/>
      <c r="FT90" s="18">
        <v>6.34</v>
      </c>
      <c r="FU90" s="18">
        <v>6.6</v>
      </c>
      <c r="FV90" s="18">
        <v>6.6</v>
      </c>
      <c r="FW90" s="18"/>
      <c r="FX90" s="18"/>
      <c r="FY90" s="18">
        <v>6.37</v>
      </c>
      <c r="FZ90" s="18"/>
      <c r="GA90" s="460">
        <f>AVERAGE(F90:FZ90)</f>
        <v>8.0091262135922339</v>
      </c>
      <c r="GB90" s="536">
        <f t="shared" si="6"/>
        <v>7.1729787234042544</v>
      </c>
    </row>
    <row r="91" spans="1:184" ht="14.45" customHeight="1" x14ac:dyDescent="0.25">
      <c r="A91" s="483"/>
      <c r="B91" s="499" t="s">
        <v>168</v>
      </c>
      <c r="C91" s="500" t="s">
        <v>764</v>
      </c>
      <c r="D91" s="32" t="s">
        <v>272</v>
      </c>
      <c r="E91" s="52" t="s">
        <v>17</v>
      </c>
      <c r="F91" s="15"/>
      <c r="G91" s="14"/>
      <c r="H91" s="14"/>
      <c r="I91" s="16"/>
      <c r="J91" s="16"/>
      <c r="K91" s="16"/>
      <c r="L91" s="16"/>
      <c r="M91" s="16"/>
      <c r="N91" s="53"/>
      <c r="O91" s="53"/>
      <c r="P91" s="53"/>
      <c r="Q91" s="53"/>
      <c r="R91" s="26"/>
      <c r="S91" s="18"/>
      <c r="T91" s="18"/>
      <c r="U91" s="18"/>
      <c r="V91" s="18"/>
      <c r="W91" s="18"/>
      <c r="X91" s="35"/>
      <c r="Y91" s="42"/>
      <c r="Z91" s="42"/>
      <c r="AA91" s="43"/>
      <c r="AB91" s="43"/>
      <c r="AC91" s="43"/>
      <c r="AD91" s="18"/>
      <c r="AE91" s="18"/>
      <c r="AF91" s="18"/>
      <c r="AG91" s="35"/>
      <c r="AH91" s="35"/>
      <c r="AI91" s="46"/>
      <c r="AJ91" s="18"/>
      <c r="AK91" s="18"/>
      <c r="AL91" s="18"/>
      <c r="AM91" s="18"/>
      <c r="AN91" s="18"/>
      <c r="AO91" s="18"/>
      <c r="AP91" s="18"/>
      <c r="AQ91" s="18"/>
      <c r="AR91" s="18"/>
      <c r="AS91" s="18"/>
      <c r="AT91" s="18"/>
      <c r="AU91" s="18"/>
      <c r="AV91" s="18"/>
      <c r="AW91" s="18"/>
      <c r="AX91" s="18"/>
      <c r="AY91" s="18"/>
      <c r="AZ91" s="18"/>
      <c r="BA91" s="18"/>
      <c r="BB91" s="18"/>
      <c r="BC91" s="18"/>
      <c r="BD91" s="18"/>
      <c r="BE91" s="18"/>
      <c r="BF91" s="26"/>
      <c r="BG91" s="26"/>
      <c r="BH91" s="42"/>
      <c r="BI91" s="42"/>
      <c r="BJ91" s="42"/>
      <c r="BK91" s="42"/>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c r="DE91" s="175"/>
      <c r="DF91" s="175"/>
      <c r="DG91" s="175"/>
      <c r="DH91" s="175"/>
      <c r="DI91" s="175"/>
      <c r="DJ91" s="175"/>
      <c r="DK91" s="175"/>
      <c r="DL91" s="175"/>
      <c r="DM91" s="175"/>
      <c r="DN91" s="175"/>
      <c r="DO91" s="175"/>
      <c r="DP91" s="175"/>
      <c r="DQ91" s="175"/>
      <c r="DR91" s="175"/>
      <c r="DS91" s="175"/>
      <c r="DT91" s="175"/>
      <c r="DU91" s="175"/>
      <c r="DV91" s="175"/>
      <c r="DW91" s="175"/>
      <c r="DX91" s="175"/>
      <c r="DY91" s="175"/>
      <c r="DZ91" s="175"/>
      <c r="EA91" s="175"/>
      <c r="EB91" s="175"/>
      <c r="EC91" s="175"/>
      <c r="ED91" s="175"/>
      <c r="EE91" s="175"/>
      <c r="EF91" s="175"/>
      <c r="EG91" s="175"/>
      <c r="EH91" s="175"/>
      <c r="EI91" s="175"/>
      <c r="EJ91" s="175"/>
      <c r="EK91" s="175"/>
      <c r="EL91" s="175"/>
      <c r="EM91" s="175"/>
      <c r="EN91" s="175"/>
      <c r="EO91" s="175"/>
      <c r="EP91" s="175"/>
      <c r="EQ91" s="175"/>
      <c r="ER91" s="175"/>
      <c r="ES91" s="175"/>
      <c r="ET91" s="175"/>
      <c r="EU91" s="175"/>
      <c r="EV91" s="175"/>
      <c r="EW91" s="18"/>
      <c r="EX91" s="18">
        <v>3.19</v>
      </c>
      <c r="EY91" s="18"/>
      <c r="EZ91" s="18"/>
      <c r="FA91" s="18"/>
      <c r="FB91" s="18"/>
      <c r="FC91" s="18"/>
      <c r="FD91" s="18"/>
      <c r="FE91" s="18"/>
      <c r="FF91" s="18"/>
      <c r="FG91" s="18">
        <v>3.19</v>
      </c>
      <c r="FH91" s="18"/>
      <c r="FI91" s="18"/>
      <c r="FJ91" s="18"/>
      <c r="FK91" s="18">
        <v>3.81</v>
      </c>
      <c r="FL91" s="18"/>
      <c r="FM91" s="18">
        <v>3.81</v>
      </c>
      <c r="FN91" s="18"/>
      <c r="FO91" s="18"/>
      <c r="FP91" s="18">
        <v>3.26</v>
      </c>
      <c r="FQ91" s="18"/>
      <c r="FR91" s="18"/>
      <c r="FS91" s="18"/>
      <c r="FT91" s="18"/>
      <c r="FU91" s="18">
        <v>3.81</v>
      </c>
      <c r="FV91" s="18">
        <v>3.81</v>
      </c>
      <c r="FW91" s="18"/>
      <c r="FX91" s="18"/>
      <c r="FY91" s="18"/>
      <c r="FZ91" s="18"/>
      <c r="GA91" s="460">
        <f>AVERAGE(F91:FZ91)</f>
        <v>3.5542857142857138</v>
      </c>
      <c r="GB91" s="536">
        <f t="shared" si="6"/>
        <v>3.5542857142857138</v>
      </c>
    </row>
    <row r="92" spans="1:184" x14ac:dyDescent="0.25">
      <c r="A92" s="481" t="s">
        <v>89</v>
      </c>
      <c r="B92" s="499" t="s">
        <v>170</v>
      </c>
      <c r="C92" s="500" t="s">
        <v>765</v>
      </c>
      <c r="D92" s="13" t="s">
        <v>90</v>
      </c>
      <c r="E92" s="52"/>
      <c r="F92" s="38"/>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49"/>
      <c r="BH92" s="49"/>
      <c r="BI92" s="49"/>
      <c r="BJ92" s="49"/>
      <c r="BK92" s="49"/>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181"/>
      <c r="CJ92" s="181"/>
      <c r="CK92" s="181"/>
      <c r="CL92" s="181"/>
      <c r="CM92" s="181"/>
      <c r="CN92" s="181"/>
      <c r="CO92" s="181"/>
      <c r="CP92" s="181"/>
      <c r="CQ92" s="181"/>
      <c r="CR92" s="181"/>
      <c r="CS92" s="181"/>
      <c r="CT92" s="181"/>
      <c r="CU92" s="181"/>
      <c r="CV92" s="181"/>
      <c r="CW92" s="181"/>
      <c r="CX92" s="181"/>
      <c r="CY92" s="181"/>
      <c r="CZ92" s="181"/>
      <c r="DA92" s="181"/>
      <c r="DB92" s="181"/>
      <c r="DC92" s="181"/>
      <c r="DD92" s="181"/>
      <c r="DE92" s="181"/>
      <c r="DF92" s="181"/>
      <c r="DG92" s="181"/>
      <c r="DH92" s="181"/>
      <c r="DI92" s="181"/>
      <c r="DJ92" s="181"/>
      <c r="DK92" s="181"/>
      <c r="DL92" s="181"/>
      <c r="DM92" s="181"/>
      <c r="DN92" s="181"/>
      <c r="DO92" s="181"/>
      <c r="DP92" s="181"/>
      <c r="DQ92" s="181"/>
      <c r="DR92" s="181"/>
      <c r="DS92" s="181"/>
      <c r="DT92" s="181"/>
      <c r="DU92" s="181"/>
      <c r="DV92" s="181"/>
      <c r="DW92" s="181"/>
      <c r="DX92" s="181"/>
      <c r="DY92" s="181"/>
      <c r="DZ92" s="181"/>
      <c r="EA92" s="181"/>
      <c r="EB92" s="181"/>
      <c r="EC92" s="181"/>
      <c r="ED92" s="181"/>
      <c r="EE92" s="181"/>
      <c r="EF92" s="181"/>
      <c r="EG92" s="181"/>
      <c r="EH92" s="181"/>
      <c r="EI92" s="181"/>
      <c r="EJ92" s="181"/>
      <c r="EK92" s="181"/>
      <c r="EL92" s="181"/>
      <c r="EM92" s="181"/>
      <c r="EN92" s="181"/>
      <c r="EO92" s="181"/>
      <c r="EP92" s="181"/>
      <c r="EQ92" s="181"/>
      <c r="ER92" s="181"/>
      <c r="ES92" s="181"/>
      <c r="ET92" s="181"/>
      <c r="EU92" s="181"/>
      <c r="EV92" s="181"/>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460" t="s">
        <v>7</v>
      </c>
      <c r="GB92" s="535" t="s">
        <v>7</v>
      </c>
    </row>
    <row r="93" spans="1:184" x14ac:dyDescent="0.25">
      <c r="A93" s="486"/>
      <c r="B93" s="499" t="s">
        <v>170</v>
      </c>
      <c r="C93" s="500" t="s">
        <v>766</v>
      </c>
      <c r="D93" s="32" t="s">
        <v>91</v>
      </c>
      <c r="E93" s="52" t="s">
        <v>10</v>
      </c>
      <c r="F93" s="38"/>
      <c r="G93" s="37"/>
      <c r="H93" s="37"/>
      <c r="I93" s="37"/>
      <c r="J93" s="37"/>
      <c r="K93" s="37"/>
      <c r="L93" s="37"/>
      <c r="M93" s="37"/>
      <c r="N93" s="37"/>
      <c r="O93" s="37"/>
      <c r="P93" s="37"/>
      <c r="Q93" s="37"/>
      <c r="R93" s="37"/>
      <c r="S93" s="37"/>
      <c r="T93" s="37"/>
      <c r="U93" s="37"/>
      <c r="V93" s="37"/>
      <c r="W93" s="37">
        <v>118.58</v>
      </c>
      <c r="X93" s="37">
        <v>55</v>
      </c>
      <c r="Y93" s="37"/>
      <c r="Z93" s="37"/>
      <c r="AA93" s="37"/>
      <c r="AB93" s="37"/>
      <c r="AC93" s="37">
        <v>20.54</v>
      </c>
      <c r="AD93" s="37">
        <v>16.48</v>
      </c>
      <c r="AE93" s="37">
        <v>105.38</v>
      </c>
      <c r="AF93" s="37">
        <v>38.68</v>
      </c>
      <c r="AG93" s="37">
        <v>82.74</v>
      </c>
      <c r="AH93" s="37"/>
      <c r="AI93" s="37"/>
      <c r="AJ93" s="37"/>
      <c r="AK93" s="37"/>
      <c r="AL93" s="37"/>
      <c r="AM93" s="37"/>
      <c r="AN93" s="37"/>
      <c r="AO93" s="37">
        <v>17.36</v>
      </c>
      <c r="AP93" s="37">
        <v>38.19</v>
      </c>
      <c r="AQ93" s="37">
        <v>35.58</v>
      </c>
      <c r="AR93" s="37">
        <v>41.4</v>
      </c>
      <c r="AS93" s="37"/>
      <c r="AT93" s="37"/>
      <c r="AU93" s="37"/>
      <c r="AV93" s="37"/>
      <c r="AW93" s="37">
        <v>53.68</v>
      </c>
      <c r="AX93" s="37">
        <v>41.83</v>
      </c>
      <c r="AY93" s="37">
        <v>55.35</v>
      </c>
      <c r="AZ93" s="37">
        <v>44.89</v>
      </c>
      <c r="BA93" s="37">
        <v>26.55</v>
      </c>
      <c r="BB93" s="37">
        <v>82.74</v>
      </c>
      <c r="BC93" s="37"/>
      <c r="BD93" s="37"/>
      <c r="BE93" s="37"/>
      <c r="BF93" s="37"/>
      <c r="BG93" s="37"/>
      <c r="BH93" s="37"/>
      <c r="BI93" s="49"/>
      <c r="BJ93" s="49"/>
      <c r="BK93" s="49"/>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181"/>
      <c r="CJ93" s="181"/>
      <c r="CK93" s="181">
        <v>15.75</v>
      </c>
      <c r="CL93" s="181">
        <v>16.45</v>
      </c>
      <c r="CM93" s="181"/>
      <c r="CN93" s="181"/>
      <c r="CO93" s="181"/>
      <c r="CP93" s="181"/>
      <c r="CQ93" s="181"/>
      <c r="CR93" s="181"/>
      <c r="CS93" s="181"/>
      <c r="CT93" s="181"/>
      <c r="CU93" s="181"/>
      <c r="CV93" s="181"/>
      <c r="CW93" s="181"/>
      <c r="CX93" s="181"/>
      <c r="CY93" s="181"/>
      <c r="CZ93" s="181"/>
      <c r="DA93" s="181"/>
      <c r="DB93" s="181"/>
      <c r="DC93" s="181"/>
      <c r="DD93" s="181"/>
      <c r="DE93" s="181"/>
      <c r="DF93" s="181"/>
      <c r="DG93" s="181"/>
      <c r="DH93" s="181"/>
      <c r="DI93" s="181"/>
      <c r="DJ93" s="181"/>
      <c r="DK93" s="181"/>
      <c r="DL93" s="181"/>
      <c r="DM93" s="181">
        <v>32.5</v>
      </c>
      <c r="DN93" s="181">
        <v>50.44</v>
      </c>
      <c r="DO93" s="181">
        <v>33</v>
      </c>
      <c r="DP93" s="181">
        <v>43.46</v>
      </c>
      <c r="DQ93" s="181">
        <v>28.3</v>
      </c>
      <c r="DR93" s="181">
        <v>23.55</v>
      </c>
      <c r="DS93" s="181">
        <v>28.1</v>
      </c>
      <c r="DT93" s="181"/>
      <c r="DU93" s="181"/>
      <c r="DV93" s="181"/>
      <c r="DW93" s="181"/>
      <c r="DX93" s="181"/>
      <c r="DY93" s="181"/>
      <c r="DZ93" s="181"/>
      <c r="EA93" s="181"/>
      <c r="EB93" s="181"/>
      <c r="EC93" s="181"/>
      <c r="ED93" s="181"/>
      <c r="EE93" s="181"/>
      <c r="EF93" s="181"/>
      <c r="EG93" s="181"/>
      <c r="EH93" s="181"/>
      <c r="EI93" s="181"/>
      <c r="EJ93" s="181"/>
      <c r="EK93" s="181"/>
      <c r="EL93" s="181"/>
      <c r="EM93" s="181"/>
      <c r="EN93" s="181"/>
      <c r="EO93" s="181"/>
      <c r="EP93" s="181"/>
      <c r="EQ93" s="181"/>
      <c r="ER93" s="181"/>
      <c r="ES93" s="181"/>
      <c r="ET93" s="181"/>
      <c r="EU93" s="181"/>
      <c r="EV93" s="181">
        <v>23.55</v>
      </c>
      <c r="EW93" s="37"/>
      <c r="EX93" s="37"/>
      <c r="EY93" s="37"/>
      <c r="EZ93" s="37"/>
      <c r="FA93" s="37">
        <v>49.96</v>
      </c>
      <c r="FB93" s="37"/>
      <c r="FC93" s="37"/>
      <c r="FD93" s="37"/>
      <c r="FE93" s="37"/>
      <c r="FF93" s="37"/>
      <c r="FG93" s="37"/>
      <c r="FH93" s="37">
        <v>44.71</v>
      </c>
      <c r="FI93" s="37"/>
      <c r="FJ93" s="37"/>
      <c r="FK93" s="37">
        <v>44.71</v>
      </c>
      <c r="FL93" s="37">
        <v>44.71</v>
      </c>
      <c r="FM93" s="37"/>
      <c r="FN93" s="37">
        <v>44.37</v>
      </c>
      <c r="FO93" s="37">
        <v>44.37</v>
      </c>
      <c r="FP93" s="37"/>
      <c r="FQ93" s="37">
        <v>44.71</v>
      </c>
      <c r="FR93" s="37">
        <v>44.71</v>
      </c>
      <c r="FS93" s="37"/>
      <c r="FT93" s="37">
        <v>44.71</v>
      </c>
      <c r="FU93" s="37"/>
      <c r="FV93" s="37"/>
      <c r="FW93" s="37">
        <v>44.71</v>
      </c>
      <c r="FX93" s="37">
        <v>44.71</v>
      </c>
      <c r="FY93" s="37"/>
      <c r="FZ93" s="37"/>
      <c r="GA93" s="460">
        <f t="shared" ref="GA93:GA106" si="7">AVERAGE(F93:FZ93)</f>
        <v>43.853947368421046</v>
      </c>
      <c r="GB93" s="536">
        <f t="shared" si="6"/>
        <v>43.31333333333334</v>
      </c>
    </row>
    <row r="94" spans="1:184" x14ac:dyDescent="0.25">
      <c r="A94" s="486"/>
      <c r="B94" s="499" t="s">
        <v>170</v>
      </c>
      <c r="C94" s="500" t="s">
        <v>767</v>
      </c>
      <c r="D94" s="34" t="s">
        <v>1049</v>
      </c>
      <c r="E94" s="52" t="s">
        <v>10</v>
      </c>
      <c r="F94" s="38"/>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49"/>
      <c r="BJ94" s="49"/>
      <c r="BK94" s="49"/>
      <c r="BL94" s="37">
        <v>18.41</v>
      </c>
      <c r="BM94" s="37"/>
      <c r="BN94" s="37"/>
      <c r="BO94" s="37"/>
      <c r="BP94" s="37"/>
      <c r="BQ94" s="37"/>
      <c r="BR94" s="37"/>
      <c r="BS94" s="37"/>
      <c r="BT94" s="37"/>
      <c r="BU94" s="37"/>
      <c r="BV94" s="37"/>
      <c r="BW94" s="37"/>
      <c r="BX94" s="37"/>
      <c r="BY94" s="37"/>
      <c r="BZ94" s="37"/>
      <c r="CA94" s="37"/>
      <c r="CB94" s="37"/>
      <c r="CC94" s="37"/>
      <c r="CD94" s="37"/>
      <c r="CE94" s="37"/>
      <c r="CF94" s="37"/>
      <c r="CG94" s="37"/>
      <c r="CH94" s="37"/>
      <c r="CI94" s="181"/>
      <c r="CJ94" s="181"/>
      <c r="CK94" s="181"/>
      <c r="CL94" s="181"/>
      <c r="CM94" s="181"/>
      <c r="CN94" s="181"/>
      <c r="CO94" s="181"/>
      <c r="CP94" s="181"/>
      <c r="CQ94" s="181"/>
      <c r="CR94" s="181"/>
      <c r="CS94" s="181"/>
      <c r="CT94" s="181"/>
      <c r="CU94" s="181"/>
      <c r="CV94" s="181"/>
      <c r="CW94" s="181"/>
      <c r="CX94" s="181"/>
      <c r="CY94" s="181"/>
      <c r="CZ94" s="181"/>
      <c r="DA94" s="181"/>
      <c r="DB94" s="181"/>
      <c r="DC94" s="181"/>
      <c r="DD94" s="181"/>
      <c r="DE94" s="181"/>
      <c r="DF94" s="181"/>
      <c r="DG94" s="181"/>
      <c r="DH94" s="181"/>
      <c r="DI94" s="181"/>
      <c r="DJ94" s="181"/>
      <c r="DK94" s="181"/>
      <c r="DL94" s="181"/>
      <c r="DM94" s="181"/>
      <c r="DN94" s="181"/>
      <c r="DO94" s="181"/>
      <c r="DP94" s="181"/>
      <c r="DQ94" s="181"/>
      <c r="DR94" s="181"/>
      <c r="DS94" s="181"/>
      <c r="DT94" s="181"/>
      <c r="DU94" s="181"/>
      <c r="DV94" s="181"/>
      <c r="DW94" s="181"/>
      <c r="DX94" s="181"/>
      <c r="DY94" s="181"/>
      <c r="DZ94" s="181"/>
      <c r="EA94" s="181"/>
      <c r="EB94" s="181"/>
      <c r="EC94" s="181"/>
      <c r="ED94" s="181"/>
      <c r="EE94" s="181"/>
      <c r="EF94" s="181"/>
      <c r="EG94" s="181"/>
      <c r="EH94" s="181"/>
      <c r="EI94" s="181"/>
      <c r="EJ94" s="181"/>
      <c r="EK94" s="181"/>
      <c r="EL94" s="181"/>
      <c r="EM94" s="181"/>
      <c r="EN94" s="181"/>
      <c r="EO94" s="181"/>
      <c r="EP94" s="181"/>
      <c r="EQ94" s="181"/>
      <c r="ER94" s="181"/>
      <c r="ES94" s="181"/>
      <c r="ET94" s="181"/>
      <c r="EU94" s="181"/>
      <c r="EV94" s="181"/>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460">
        <f t="shared" si="7"/>
        <v>18.41</v>
      </c>
      <c r="GB94" s="536">
        <f t="shared" si="6"/>
        <v>18.41</v>
      </c>
    </row>
    <row r="95" spans="1:184" x14ac:dyDescent="0.25">
      <c r="A95" s="487"/>
      <c r="B95" s="499" t="s">
        <v>170</v>
      </c>
      <c r="C95" s="500" t="s">
        <v>768</v>
      </c>
      <c r="D95" s="34" t="s">
        <v>1050</v>
      </c>
      <c r="E95" s="52" t="s">
        <v>10</v>
      </c>
      <c r="F95" s="38"/>
      <c r="G95" s="37"/>
      <c r="H95" s="37"/>
      <c r="I95" s="37"/>
      <c r="J95" s="37"/>
      <c r="K95" s="37"/>
      <c r="L95" s="37"/>
      <c r="M95" s="37"/>
      <c r="N95" s="37"/>
      <c r="O95" s="37"/>
      <c r="P95" s="37"/>
      <c r="Q95" s="37"/>
      <c r="R95" s="37"/>
      <c r="S95" s="37"/>
      <c r="T95" s="37"/>
      <c r="U95" s="37"/>
      <c r="V95" s="37"/>
      <c r="W95" s="37"/>
      <c r="X95" s="37"/>
      <c r="Y95" s="37">
        <v>21.15</v>
      </c>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49"/>
      <c r="BJ95" s="49"/>
      <c r="BK95" s="49"/>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181"/>
      <c r="CJ95" s="181"/>
      <c r="CK95" s="181"/>
      <c r="CL95" s="181"/>
      <c r="CM95" s="181"/>
      <c r="CN95" s="181"/>
      <c r="CO95" s="181"/>
      <c r="CP95" s="181"/>
      <c r="CQ95" s="181"/>
      <c r="CR95" s="181"/>
      <c r="CS95" s="181"/>
      <c r="CT95" s="181"/>
      <c r="CU95" s="181"/>
      <c r="CV95" s="181"/>
      <c r="CW95" s="181"/>
      <c r="CX95" s="181"/>
      <c r="CY95" s="181"/>
      <c r="CZ95" s="181"/>
      <c r="DA95" s="181"/>
      <c r="DB95" s="181"/>
      <c r="DC95" s="181"/>
      <c r="DD95" s="181"/>
      <c r="DE95" s="181"/>
      <c r="DF95" s="181"/>
      <c r="DG95" s="181"/>
      <c r="DH95" s="181"/>
      <c r="DI95" s="181"/>
      <c r="DJ95" s="181"/>
      <c r="DK95" s="181"/>
      <c r="DL95" s="181"/>
      <c r="DM95" s="181">
        <v>32.5</v>
      </c>
      <c r="DN95" s="181">
        <v>51.38</v>
      </c>
      <c r="DO95" s="181">
        <v>33</v>
      </c>
      <c r="DP95" s="181">
        <v>43.46</v>
      </c>
      <c r="DQ95" s="181">
        <v>45.41</v>
      </c>
      <c r="DR95" s="181">
        <v>23.55</v>
      </c>
      <c r="DS95" s="181">
        <v>26.3</v>
      </c>
      <c r="DT95" s="181"/>
      <c r="DU95" s="181"/>
      <c r="DV95" s="181"/>
      <c r="DW95" s="181"/>
      <c r="DX95" s="181"/>
      <c r="DY95" s="181"/>
      <c r="DZ95" s="181"/>
      <c r="EA95" s="181"/>
      <c r="EB95" s="181"/>
      <c r="EC95" s="181"/>
      <c r="ED95" s="181"/>
      <c r="EE95" s="181"/>
      <c r="EF95" s="181"/>
      <c r="EG95" s="181"/>
      <c r="EH95" s="181"/>
      <c r="EI95" s="181"/>
      <c r="EJ95" s="181"/>
      <c r="EK95" s="181"/>
      <c r="EL95" s="181"/>
      <c r="EM95" s="181"/>
      <c r="EN95" s="181"/>
      <c r="EO95" s="181"/>
      <c r="EP95" s="181"/>
      <c r="EQ95" s="181"/>
      <c r="ER95" s="181"/>
      <c r="ES95" s="181"/>
      <c r="ET95" s="181"/>
      <c r="EU95" s="181"/>
      <c r="EV95" s="181"/>
      <c r="EW95" s="37"/>
      <c r="EX95" s="37"/>
      <c r="EY95" s="37"/>
      <c r="EZ95" s="37"/>
      <c r="FA95" s="37"/>
      <c r="FB95" s="37"/>
      <c r="FC95" s="37"/>
      <c r="FD95" s="37">
        <v>24.51</v>
      </c>
      <c r="FE95" s="37">
        <v>49.96</v>
      </c>
      <c r="FF95" s="37"/>
      <c r="FG95" s="37"/>
      <c r="FH95" s="37"/>
      <c r="FI95" s="37"/>
      <c r="FJ95" s="37"/>
      <c r="FK95" s="37"/>
      <c r="FL95" s="37"/>
      <c r="FM95" s="37"/>
      <c r="FN95" s="37"/>
      <c r="FO95" s="37"/>
      <c r="FP95" s="37"/>
      <c r="FQ95" s="37"/>
      <c r="FR95" s="37"/>
      <c r="FS95" s="37"/>
      <c r="FT95" s="37">
        <v>146.29</v>
      </c>
      <c r="FU95" s="37"/>
      <c r="FV95" s="37"/>
      <c r="FW95" s="37"/>
      <c r="FX95" s="37"/>
      <c r="FY95" s="37"/>
      <c r="FZ95" s="37"/>
      <c r="GA95" s="460">
        <f t="shared" si="7"/>
        <v>45.228181818181817</v>
      </c>
      <c r="GB95" s="536">
        <f t="shared" si="6"/>
        <v>53.64200000000001</v>
      </c>
    </row>
    <row r="96" spans="1:184" ht="17.25" customHeight="1" x14ac:dyDescent="0.25">
      <c r="A96" s="487"/>
      <c r="B96" s="499" t="s">
        <v>170</v>
      </c>
      <c r="C96" s="500" t="s">
        <v>769</v>
      </c>
      <c r="D96" s="34" t="s">
        <v>1051</v>
      </c>
      <c r="E96" s="52" t="s">
        <v>10</v>
      </c>
      <c r="F96" s="38"/>
      <c r="G96" s="37"/>
      <c r="H96" s="37"/>
      <c r="I96" s="37"/>
      <c r="J96" s="37"/>
      <c r="K96" s="37"/>
      <c r="L96" s="37"/>
      <c r="M96" s="37"/>
      <c r="N96" s="37"/>
      <c r="O96" s="37"/>
      <c r="P96" s="37"/>
      <c r="Q96" s="37"/>
      <c r="R96" s="37"/>
      <c r="S96" s="37"/>
      <c r="T96" s="37"/>
      <c r="U96" s="37"/>
      <c r="V96" s="37"/>
      <c r="W96" s="37"/>
      <c r="X96" s="37"/>
      <c r="Y96" s="37"/>
      <c r="Z96" s="37">
        <v>35.54</v>
      </c>
      <c r="AA96" s="37"/>
      <c r="AB96" s="37"/>
      <c r="AC96" s="37"/>
      <c r="AD96" s="49"/>
      <c r="AE96" s="37"/>
      <c r="AF96" s="37"/>
      <c r="AG96" s="37"/>
      <c r="AH96" s="37"/>
      <c r="AI96" s="47"/>
      <c r="AJ96" s="47"/>
      <c r="AK96" s="47"/>
      <c r="AL96" s="49"/>
      <c r="AM96" s="37"/>
      <c r="AN96" s="37"/>
      <c r="AO96" s="37"/>
      <c r="AP96" s="37"/>
      <c r="AQ96" s="37"/>
      <c r="AR96" s="37"/>
      <c r="AS96" s="37">
        <v>23.65</v>
      </c>
      <c r="AT96" s="42">
        <v>26.1</v>
      </c>
      <c r="AU96" s="42">
        <v>26.1</v>
      </c>
      <c r="AV96" s="42">
        <v>42.27</v>
      </c>
      <c r="AW96" s="42"/>
      <c r="AX96" s="42"/>
      <c r="AY96" s="43"/>
      <c r="AZ96" s="37"/>
      <c r="BA96" s="37"/>
      <c r="BB96" s="49"/>
      <c r="BC96" s="49"/>
      <c r="BD96" s="49"/>
      <c r="BE96" s="49"/>
      <c r="BF96" s="37"/>
      <c r="BG96" s="37"/>
      <c r="BH96" s="37"/>
      <c r="BI96" s="49"/>
      <c r="BJ96" s="49"/>
      <c r="BK96" s="49"/>
      <c r="BL96" s="37">
        <v>23.02</v>
      </c>
      <c r="BM96" s="37"/>
      <c r="BN96" s="37"/>
      <c r="BO96" s="37"/>
      <c r="BP96" s="37"/>
      <c r="BQ96" s="37"/>
      <c r="BR96" s="37"/>
      <c r="BS96" s="37"/>
      <c r="BT96" s="37">
        <v>22.95</v>
      </c>
      <c r="BU96" s="37"/>
      <c r="BV96" s="37"/>
      <c r="BW96" s="37"/>
      <c r="BX96" s="37"/>
      <c r="BY96" s="37"/>
      <c r="BZ96" s="37"/>
      <c r="CA96" s="37"/>
      <c r="CB96" s="37"/>
      <c r="CC96" s="37"/>
      <c r="CD96" s="37"/>
      <c r="CE96" s="37"/>
      <c r="CF96" s="37"/>
      <c r="CG96" s="37">
        <v>17.93</v>
      </c>
      <c r="CH96" s="37">
        <v>29.18</v>
      </c>
      <c r="CI96" s="181"/>
      <c r="CJ96" s="181"/>
      <c r="CK96" s="181"/>
      <c r="CL96" s="181"/>
      <c r="CM96" s="181"/>
      <c r="CN96" s="181"/>
      <c r="CO96" s="181"/>
      <c r="CP96" s="181">
        <v>15.37</v>
      </c>
      <c r="CQ96" s="181">
        <v>45.39</v>
      </c>
      <c r="CR96" s="181">
        <v>17.940000000000001</v>
      </c>
      <c r="CS96" s="181"/>
      <c r="CT96" s="181"/>
      <c r="CU96" s="181"/>
      <c r="CV96" s="181"/>
      <c r="CW96" s="181"/>
      <c r="CX96" s="181"/>
      <c r="CY96" s="181"/>
      <c r="CZ96" s="181"/>
      <c r="DA96" s="181"/>
      <c r="DB96" s="181"/>
      <c r="DC96" s="181"/>
      <c r="DD96" s="181"/>
      <c r="DE96" s="181"/>
      <c r="DF96" s="181"/>
      <c r="DG96" s="181"/>
      <c r="DH96" s="181"/>
      <c r="DI96" s="181"/>
      <c r="DJ96" s="181"/>
      <c r="DK96" s="181"/>
      <c r="DL96" s="181"/>
      <c r="DM96" s="181">
        <v>32.5</v>
      </c>
      <c r="DN96" s="181">
        <v>51.38</v>
      </c>
      <c r="DO96" s="181">
        <v>33</v>
      </c>
      <c r="DP96" s="181">
        <v>43.46</v>
      </c>
      <c r="DQ96" s="181">
        <v>48.92</v>
      </c>
      <c r="DR96" s="181">
        <v>23.55</v>
      </c>
      <c r="DS96" s="181">
        <v>26.3</v>
      </c>
      <c r="DT96" s="181"/>
      <c r="DU96" s="181"/>
      <c r="DV96" s="181"/>
      <c r="DW96" s="181"/>
      <c r="DX96" s="181"/>
      <c r="DY96" s="181"/>
      <c r="DZ96" s="181"/>
      <c r="EA96" s="181"/>
      <c r="EB96" s="181"/>
      <c r="EC96" s="181"/>
      <c r="ED96" s="181"/>
      <c r="EE96" s="181"/>
      <c r="EF96" s="181"/>
      <c r="EG96" s="181"/>
      <c r="EH96" s="181">
        <v>43.46</v>
      </c>
      <c r="EI96" s="181">
        <v>33.6</v>
      </c>
      <c r="EJ96" s="181">
        <v>30.34</v>
      </c>
      <c r="EK96" s="181">
        <v>54.26</v>
      </c>
      <c r="EL96" s="181">
        <v>53.55</v>
      </c>
      <c r="EM96" s="181">
        <v>26.3</v>
      </c>
      <c r="EN96" s="181">
        <v>25.22</v>
      </c>
      <c r="EO96" s="181"/>
      <c r="EP96" s="181"/>
      <c r="EQ96" s="181">
        <v>23.7</v>
      </c>
      <c r="ER96" s="181"/>
      <c r="ES96" s="181"/>
      <c r="ET96" s="181"/>
      <c r="EU96" s="181"/>
      <c r="EV96" s="181"/>
      <c r="EW96" s="37">
        <v>55</v>
      </c>
      <c r="EX96" s="37"/>
      <c r="EY96" s="37"/>
      <c r="EZ96" s="37"/>
      <c r="FA96" s="37"/>
      <c r="FB96" s="37"/>
      <c r="FC96" s="37"/>
      <c r="FD96" s="37"/>
      <c r="FE96" s="37"/>
      <c r="FF96" s="37">
        <v>24.51</v>
      </c>
      <c r="FG96" s="37"/>
      <c r="FH96" s="37"/>
      <c r="FI96" s="37"/>
      <c r="FJ96" s="37"/>
      <c r="FK96" s="37"/>
      <c r="FL96" s="37"/>
      <c r="FM96" s="37"/>
      <c r="FN96" s="37"/>
      <c r="FO96" s="37"/>
      <c r="FP96" s="37"/>
      <c r="FQ96" s="37"/>
      <c r="FR96" s="37"/>
      <c r="FS96" s="37">
        <v>44.71</v>
      </c>
      <c r="FT96" s="37"/>
      <c r="FU96" s="37"/>
      <c r="FV96" s="37"/>
      <c r="FW96" s="37"/>
      <c r="FX96" s="37"/>
      <c r="FY96" s="37"/>
      <c r="FZ96" s="37"/>
      <c r="GA96" s="460">
        <f t="shared" si="7"/>
        <v>33.306666666666665</v>
      </c>
      <c r="GB96" s="536">
        <f t="shared" si="6"/>
        <v>28.084285714285716</v>
      </c>
    </row>
    <row r="97" spans="1:184" x14ac:dyDescent="0.25">
      <c r="A97" s="487"/>
      <c r="B97" s="499" t="s">
        <v>170</v>
      </c>
      <c r="C97" s="500" t="s">
        <v>770</v>
      </c>
      <c r="D97" s="34" t="s">
        <v>1052</v>
      </c>
      <c r="E97" s="52" t="s">
        <v>10</v>
      </c>
      <c r="F97" s="38"/>
      <c r="G97" s="37"/>
      <c r="H97" s="37"/>
      <c r="I97" s="37"/>
      <c r="J97" s="37"/>
      <c r="K97" s="37"/>
      <c r="L97" s="37"/>
      <c r="M97" s="37"/>
      <c r="N97" s="37"/>
      <c r="O97" s="37"/>
      <c r="P97" s="37"/>
      <c r="Q97" s="37"/>
      <c r="R97" s="37"/>
      <c r="S97" s="37"/>
      <c r="T97" s="37"/>
      <c r="U97" s="37"/>
      <c r="V97" s="37"/>
      <c r="W97" s="37"/>
      <c r="X97" s="37"/>
      <c r="Y97" s="37"/>
      <c r="Z97" s="37">
        <v>28.43</v>
      </c>
      <c r="AA97" s="37"/>
      <c r="AB97" s="37"/>
      <c r="AC97" s="37"/>
      <c r="AD97" s="49"/>
      <c r="AE97" s="37"/>
      <c r="AF97" s="37"/>
      <c r="AG97" s="37"/>
      <c r="AH97" s="37"/>
      <c r="AI97" s="47"/>
      <c r="AJ97" s="47"/>
      <c r="AK97" s="47"/>
      <c r="AL97" s="49"/>
      <c r="AM97" s="37"/>
      <c r="AN97" s="37"/>
      <c r="AO97" s="37"/>
      <c r="AP97" s="37"/>
      <c r="AQ97" s="37"/>
      <c r="AR97" s="37"/>
      <c r="AS97" s="37"/>
      <c r="AT97" s="42"/>
      <c r="AU97" s="42">
        <v>28.5</v>
      </c>
      <c r="AV97" s="42">
        <v>34.74</v>
      </c>
      <c r="AW97" s="42"/>
      <c r="AX97" s="42"/>
      <c r="AY97" s="43"/>
      <c r="AZ97" s="37"/>
      <c r="BA97" s="37"/>
      <c r="BB97" s="49"/>
      <c r="BC97" s="49"/>
      <c r="BD97" s="49"/>
      <c r="BE97" s="49"/>
      <c r="BF97" s="37"/>
      <c r="BG97" s="37"/>
      <c r="BH97" s="37"/>
      <c r="BI97" s="49"/>
      <c r="BJ97" s="49"/>
      <c r="BK97" s="49"/>
      <c r="BL97" s="37"/>
      <c r="BM97" s="37">
        <v>28.83</v>
      </c>
      <c r="BN97" s="37">
        <v>44.1</v>
      </c>
      <c r="BO97" s="37">
        <v>26.53</v>
      </c>
      <c r="BP97" s="37"/>
      <c r="BQ97" s="37"/>
      <c r="BR97" s="37"/>
      <c r="BS97" s="37"/>
      <c r="BT97" s="37"/>
      <c r="BU97" s="37"/>
      <c r="BV97" s="37"/>
      <c r="BW97" s="37"/>
      <c r="BX97" s="37"/>
      <c r="BY97" s="37"/>
      <c r="BZ97" s="37"/>
      <c r="CA97" s="37"/>
      <c r="CB97" s="37"/>
      <c r="CC97" s="37"/>
      <c r="CD97" s="37"/>
      <c r="CE97" s="37"/>
      <c r="CF97" s="37"/>
      <c r="CG97" s="37">
        <v>23.9</v>
      </c>
      <c r="CH97" s="37"/>
      <c r="CI97" s="181"/>
      <c r="CJ97" s="181"/>
      <c r="CK97" s="181"/>
      <c r="CL97" s="181"/>
      <c r="CM97" s="181"/>
      <c r="CN97" s="181"/>
      <c r="CO97" s="181"/>
      <c r="CP97" s="181">
        <v>23.56</v>
      </c>
      <c r="CQ97" s="181">
        <v>70.92</v>
      </c>
      <c r="CR97" s="181">
        <v>23.92</v>
      </c>
      <c r="CS97" s="181"/>
      <c r="CT97" s="181"/>
      <c r="CU97" s="181"/>
      <c r="CV97" s="181"/>
      <c r="CW97" s="181"/>
      <c r="CX97" s="181"/>
      <c r="CY97" s="181"/>
      <c r="CZ97" s="181"/>
      <c r="DA97" s="181"/>
      <c r="DB97" s="181"/>
      <c r="DC97" s="181"/>
      <c r="DD97" s="181"/>
      <c r="DE97" s="181"/>
      <c r="DF97" s="181"/>
      <c r="DG97" s="181"/>
      <c r="DH97" s="181"/>
      <c r="DI97" s="181"/>
      <c r="DJ97" s="181"/>
      <c r="DK97" s="181"/>
      <c r="DL97" s="181"/>
      <c r="DM97" s="181"/>
      <c r="DN97" s="181"/>
      <c r="DO97" s="181"/>
      <c r="DP97" s="181"/>
      <c r="DQ97" s="181"/>
      <c r="DR97" s="181"/>
      <c r="DS97" s="181"/>
      <c r="DT97" s="181">
        <v>32.5</v>
      </c>
      <c r="DU97" s="181">
        <v>50.44</v>
      </c>
      <c r="DV97" s="181">
        <v>41.3</v>
      </c>
      <c r="DW97" s="181">
        <v>43.46</v>
      </c>
      <c r="DX97" s="181">
        <v>45.49</v>
      </c>
      <c r="DY97" s="181">
        <v>53.55</v>
      </c>
      <c r="DZ97" s="181">
        <v>30.28</v>
      </c>
      <c r="EA97" s="181"/>
      <c r="EB97" s="181"/>
      <c r="EC97" s="181"/>
      <c r="ED97" s="181"/>
      <c r="EE97" s="181"/>
      <c r="EF97" s="181"/>
      <c r="EG97" s="181"/>
      <c r="EH97" s="181"/>
      <c r="EI97" s="181"/>
      <c r="EJ97" s="181"/>
      <c r="EK97" s="181"/>
      <c r="EL97" s="181"/>
      <c r="EM97" s="181"/>
      <c r="EN97" s="181"/>
      <c r="EO97" s="181"/>
      <c r="EP97" s="181"/>
      <c r="EQ97" s="181">
        <v>41.3</v>
      </c>
      <c r="ER97" s="181"/>
      <c r="ES97" s="181"/>
      <c r="ET97" s="181"/>
      <c r="EU97" s="181">
        <v>23.55</v>
      </c>
      <c r="EV97" s="181"/>
      <c r="EW97" s="37">
        <v>55</v>
      </c>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460">
        <f t="shared" si="7"/>
        <v>37.514999999999993</v>
      </c>
      <c r="GB97" s="536">
        <f t="shared" si="6"/>
        <v>31.227777777777778</v>
      </c>
    </row>
    <row r="98" spans="1:184" x14ac:dyDescent="0.25">
      <c r="A98" s="487"/>
      <c r="B98" s="499" t="s">
        <v>170</v>
      </c>
      <c r="C98" s="500" t="s">
        <v>771</v>
      </c>
      <c r="D98" s="34" t="s">
        <v>1053</v>
      </c>
      <c r="E98" s="52" t="s">
        <v>10</v>
      </c>
      <c r="F98" s="38"/>
      <c r="G98" s="37"/>
      <c r="H98" s="37"/>
      <c r="I98" s="37"/>
      <c r="J98" s="37"/>
      <c r="K98" s="37"/>
      <c r="L98" s="37"/>
      <c r="M98" s="37"/>
      <c r="N98" s="37"/>
      <c r="O98" s="37"/>
      <c r="P98" s="37"/>
      <c r="Q98" s="37"/>
      <c r="R98" s="37"/>
      <c r="S98" s="37"/>
      <c r="T98" s="37"/>
      <c r="U98" s="37"/>
      <c r="V98" s="37"/>
      <c r="W98" s="37"/>
      <c r="X98" s="37"/>
      <c r="Y98" s="37"/>
      <c r="Z98" s="37"/>
      <c r="AA98" s="37"/>
      <c r="AB98" s="37"/>
      <c r="AC98" s="37"/>
      <c r="AD98" s="49"/>
      <c r="AE98" s="37"/>
      <c r="AF98" s="37"/>
      <c r="AG98" s="37"/>
      <c r="AH98" s="37"/>
      <c r="AI98" s="47"/>
      <c r="AJ98" s="47"/>
      <c r="AK98" s="47"/>
      <c r="AL98" s="49"/>
      <c r="AM98" s="37"/>
      <c r="AN98" s="37"/>
      <c r="AO98" s="37"/>
      <c r="AP98" s="37"/>
      <c r="AQ98" s="37"/>
      <c r="AR98" s="37"/>
      <c r="AS98" s="37">
        <v>35.479999999999997</v>
      </c>
      <c r="AT98" s="42">
        <v>29.22</v>
      </c>
      <c r="AU98" s="42">
        <v>29.22</v>
      </c>
      <c r="AV98" s="42">
        <v>29.77</v>
      </c>
      <c r="AW98" s="42"/>
      <c r="AX98" s="42"/>
      <c r="AY98" s="43"/>
      <c r="AZ98" s="37"/>
      <c r="BA98" s="37"/>
      <c r="BB98" s="49"/>
      <c r="BC98" s="49"/>
      <c r="BD98" s="49"/>
      <c r="BE98" s="49"/>
      <c r="BF98" s="37"/>
      <c r="BG98" s="37"/>
      <c r="BH98" s="37"/>
      <c r="BI98" s="49"/>
      <c r="BJ98" s="49"/>
      <c r="BK98" s="49"/>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181"/>
      <c r="CJ98" s="181"/>
      <c r="CK98" s="181"/>
      <c r="CL98" s="181"/>
      <c r="CM98" s="181"/>
      <c r="CN98" s="181">
        <v>34.4</v>
      </c>
      <c r="CO98" s="181">
        <v>35.86</v>
      </c>
      <c r="CP98" s="181"/>
      <c r="CQ98" s="181"/>
      <c r="CR98" s="181"/>
      <c r="CS98" s="181"/>
      <c r="CT98" s="181"/>
      <c r="CU98" s="181"/>
      <c r="CV98" s="181"/>
      <c r="CW98" s="181"/>
      <c r="CX98" s="181"/>
      <c r="CY98" s="181"/>
      <c r="CZ98" s="181"/>
      <c r="DA98" s="181"/>
      <c r="DB98" s="181"/>
      <c r="DC98" s="181"/>
      <c r="DD98" s="181"/>
      <c r="DE98" s="181"/>
      <c r="DF98" s="181"/>
      <c r="DG98" s="181"/>
      <c r="DH98" s="181"/>
      <c r="DI98" s="181"/>
      <c r="DJ98" s="181"/>
      <c r="DK98" s="181"/>
      <c r="DL98" s="181"/>
      <c r="DM98" s="181"/>
      <c r="DN98" s="181"/>
      <c r="DO98" s="181"/>
      <c r="DP98" s="181"/>
      <c r="DQ98" s="181"/>
      <c r="DR98" s="181"/>
      <c r="DS98" s="181"/>
      <c r="DT98" s="181">
        <v>32.049999999999997</v>
      </c>
      <c r="DU98" s="181">
        <v>50.44</v>
      </c>
      <c r="DV98" s="181">
        <v>41.3</v>
      </c>
      <c r="DW98" s="181">
        <v>43.46</v>
      </c>
      <c r="DX98" s="181">
        <v>69.31</v>
      </c>
      <c r="DY98" s="181">
        <v>53.55</v>
      </c>
      <c r="DZ98" s="181">
        <v>30.28</v>
      </c>
      <c r="EA98" s="181"/>
      <c r="EB98" s="181"/>
      <c r="EC98" s="181"/>
      <c r="ED98" s="181"/>
      <c r="EE98" s="181"/>
      <c r="EF98" s="181"/>
      <c r="EG98" s="181"/>
      <c r="EH98" s="181"/>
      <c r="EI98" s="181"/>
      <c r="EJ98" s="181"/>
      <c r="EK98" s="181"/>
      <c r="EL98" s="181"/>
      <c r="EM98" s="181"/>
      <c r="EN98" s="181"/>
      <c r="EO98" s="181"/>
      <c r="EP98" s="181"/>
      <c r="EQ98" s="181"/>
      <c r="ER98" s="181"/>
      <c r="ES98" s="181"/>
      <c r="ET98" s="181"/>
      <c r="EU98" s="181"/>
      <c r="EV98" s="181"/>
      <c r="EW98" s="37"/>
      <c r="EX98" s="37"/>
      <c r="EY98" s="37"/>
      <c r="EZ98" s="37">
        <v>48.9</v>
      </c>
      <c r="FA98" s="37"/>
      <c r="FB98" s="37"/>
      <c r="FC98" s="37"/>
      <c r="FD98" s="37"/>
      <c r="FE98" s="37"/>
      <c r="FF98" s="37">
        <v>32.549999999999997</v>
      </c>
      <c r="FG98" s="37"/>
      <c r="FH98" s="37"/>
      <c r="FI98" s="37"/>
      <c r="FJ98" s="37"/>
      <c r="FK98" s="37"/>
      <c r="FL98" s="37"/>
      <c r="FM98" s="37"/>
      <c r="FN98" s="37"/>
      <c r="FO98" s="37"/>
      <c r="FP98" s="37"/>
      <c r="FQ98" s="37"/>
      <c r="FR98" s="37"/>
      <c r="FS98" s="37"/>
      <c r="FT98" s="37"/>
      <c r="FU98" s="37"/>
      <c r="FV98" s="37"/>
      <c r="FW98" s="37"/>
      <c r="FX98" s="37"/>
      <c r="FY98" s="37"/>
      <c r="FZ98" s="37"/>
      <c r="GA98" s="460">
        <f t="shared" si="7"/>
        <v>39.719333333333331</v>
      </c>
      <c r="GB98" s="536">
        <f t="shared" si="6"/>
        <v>35.241428571428571</v>
      </c>
    </row>
    <row r="99" spans="1:184" x14ac:dyDescent="0.25">
      <c r="A99" s="487"/>
      <c r="B99" s="499" t="s">
        <v>170</v>
      </c>
      <c r="C99" s="500" t="s">
        <v>772</v>
      </c>
      <c r="D99" s="34" t="s">
        <v>1054</v>
      </c>
      <c r="E99" s="52" t="s">
        <v>10</v>
      </c>
      <c r="F99" s="38"/>
      <c r="G99" s="37"/>
      <c r="H99" s="37"/>
      <c r="I99" s="37"/>
      <c r="J99" s="37"/>
      <c r="K99" s="37"/>
      <c r="L99" s="37"/>
      <c r="M99" s="37"/>
      <c r="N99" s="37"/>
      <c r="O99" s="37"/>
      <c r="P99" s="37"/>
      <c r="Q99" s="37"/>
      <c r="R99" s="37"/>
      <c r="S99" s="37"/>
      <c r="T99" s="37"/>
      <c r="U99" s="37"/>
      <c r="V99" s="37"/>
      <c r="W99" s="37"/>
      <c r="X99" s="35"/>
      <c r="Y99" s="35"/>
      <c r="Z99" s="35"/>
      <c r="AA99" s="35"/>
      <c r="AB99" s="35"/>
      <c r="AC99" s="35"/>
      <c r="AD99" s="37"/>
      <c r="AE99" s="37"/>
      <c r="AF99" s="37"/>
      <c r="AG99" s="37"/>
      <c r="AH99" s="37"/>
      <c r="AI99" s="49"/>
      <c r="AJ99" s="49"/>
      <c r="AK99" s="49"/>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49"/>
      <c r="BJ99" s="49"/>
      <c r="BK99" s="49"/>
      <c r="BL99" s="37"/>
      <c r="BM99" s="37"/>
      <c r="BN99" s="37"/>
      <c r="BO99" s="37"/>
      <c r="BP99" s="37"/>
      <c r="BQ99" s="37"/>
      <c r="BR99" s="37"/>
      <c r="BS99" s="37"/>
      <c r="BT99" s="37"/>
      <c r="BU99" s="37"/>
      <c r="BV99" s="37"/>
      <c r="BW99" s="37"/>
      <c r="BX99" s="37"/>
      <c r="BY99" s="37"/>
      <c r="BZ99" s="37"/>
      <c r="CA99" s="37"/>
      <c r="CB99" s="37"/>
      <c r="CC99" s="37"/>
      <c r="CD99" s="37"/>
      <c r="CE99" s="37"/>
      <c r="CF99" s="37"/>
      <c r="CG99" s="37">
        <v>35.86</v>
      </c>
      <c r="CH99" s="37"/>
      <c r="CI99" s="181"/>
      <c r="CJ99" s="181"/>
      <c r="CK99" s="181"/>
      <c r="CL99" s="181"/>
      <c r="CM99" s="181"/>
      <c r="CN99" s="181"/>
      <c r="CO99" s="181"/>
      <c r="CP99" s="181"/>
      <c r="CQ99" s="181"/>
      <c r="CR99" s="181"/>
      <c r="CS99" s="181"/>
      <c r="CT99" s="181"/>
      <c r="CU99" s="181"/>
      <c r="CV99" s="181"/>
      <c r="CW99" s="181"/>
      <c r="CX99" s="181"/>
      <c r="CY99" s="181"/>
      <c r="CZ99" s="181"/>
      <c r="DA99" s="181"/>
      <c r="DB99" s="181"/>
      <c r="DC99" s="181"/>
      <c r="DD99" s="181"/>
      <c r="DE99" s="181"/>
      <c r="DF99" s="181"/>
      <c r="DG99" s="181"/>
      <c r="DH99" s="181"/>
      <c r="DI99" s="181"/>
      <c r="DJ99" s="181"/>
      <c r="DK99" s="181"/>
      <c r="DL99" s="181"/>
      <c r="DM99" s="181"/>
      <c r="DN99" s="181"/>
      <c r="DO99" s="181"/>
      <c r="DP99" s="181"/>
      <c r="DQ99" s="181"/>
      <c r="DR99" s="181"/>
      <c r="DS99" s="181"/>
      <c r="DT99" s="181"/>
      <c r="DU99" s="181"/>
      <c r="DV99" s="181"/>
      <c r="DW99" s="181"/>
      <c r="DX99" s="181"/>
      <c r="DY99" s="181"/>
      <c r="DZ99" s="181"/>
      <c r="EA99" s="181"/>
      <c r="EB99" s="181"/>
      <c r="EC99" s="181"/>
      <c r="ED99" s="181"/>
      <c r="EE99" s="181"/>
      <c r="EF99" s="181"/>
      <c r="EG99" s="181"/>
      <c r="EH99" s="181"/>
      <c r="EI99" s="181"/>
      <c r="EJ99" s="181"/>
      <c r="EK99" s="181"/>
      <c r="EL99" s="181"/>
      <c r="EM99" s="181"/>
      <c r="EN99" s="181"/>
      <c r="EO99" s="181"/>
      <c r="EP99" s="181"/>
      <c r="EQ99" s="181"/>
      <c r="ER99" s="181"/>
      <c r="ES99" s="181"/>
      <c r="ET99" s="181"/>
      <c r="EU99" s="181"/>
      <c r="EV99" s="181"/>
      <c r="EW99" s="37"/>
      <c r="EX99" s="37"/>
      <c r="EY99" s="37"/>
      <c r="EZ99" s="37"/>
      <c r="FA99" s="37">
        <v>199.82</v>
      </c>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460">
        <f t="shared" si="7"/>
        <v>117.84</v>
      </c>
      <c r="GB99" s="536">
        <f t="shared" si="6"/>
        <v>117.84</v>
      </c>
    </row>
    <row r="100" spans="1:184" x14ac:dyDescent="0.25">
      <c r="A100" s="487"/>
      <c r="B100" s="499" t="s">
        <v>170</v>
      </c>
      <c r="C100" s="500" t="s">
        <v>773</v>
      </c>
      <c r="D100" s="34" t="s">
        <v>304</v>
      </c>
      <c r="E100" s="52" t="s">
        <v>21</v>
      </c>
      <c r="F100" s="38">
        <v>183.04</v>
      </c>
      <c r="G100" s="37">
        <v>145.75</v>
      </c>
      <c r="H100" s="37">
        <v>155.85</v>
      </c>
      <c r="I100" s="37">
        <v>299.07</v>
      </c>
      <c r="J100" s="37"/>
      <c r="K100" s="37"/>
      <c r="L100" s="37"/>
      <c r="M100" s="37"/>
      <c r="N100" s="37"/>
      <c r="O100" s="37"/>
      <c r="P100" s="37"/>
      <c r="Q100" s="37"/>
      <c r="R100" s="37"/>
      <c r="S100" s="37"/>
      <c r="T100" s="37"/>
      <c r="U100" s="37"/>
      <c r="V100" s="37"/>
      <c r="W100" s="37"/>
      <c r="X100" s="35"/>
      <c r="Y100" s="35"/>
      <c r="Z100" s="35"/>
      <c r="AA100" s="35"/>
      <c r="AB100" s="35"/>
      <c r="AC100" s="35"/>
      <c r="AD100" s="37"/>
      <c r="AE100" s="37"/>
      <c r="AF100" s="37"/>
      <c r="AG100" s="37"/>
      <c r="AH100" s="37"/>
      <c r="AI100" s="49"/>
      <c r="AJ100" s="49"/>
      <c r="AK100" s="49"/>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49"/>
      <c r="BJ100" s="49"/>
      <c r="BK100" s="49"/>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181"/>
      <c r="CJ100" s="181"/>
      <c r="CK100" s="181"/>
      <c r="CL100" s="181"/>
      <c r="CM100" s="181"/>
      <c r="CN100" s="181"/>
      <c r="CO100" s="181"/>
      <c r="CP100" s="181"/>
      <c r="CQ100" s="181"/>
      <c r="CR100" s="181"/>
      <c r="CS100" s="181"/>
      <c r="CT100" s="181"/>
      <c r="CU100" s="181"/>
      <c r="CV100" s="181"/>
      <c r="CW100" s="181"/>
      <c r="CX100" s="181"/>
      <c r="CY100" s="181"/>
      <c r="CZ100" s="181"/>
      <c r="DA100" s="181"/>
      <c r="DB100" s="181"/>
      <c r="DC100" s="181"/>
      <c r="DD100" s="181"/>
      <c r="DE100" s="181"/>
      <c r="DF100" s="181"/>
      <c r="DG100" s="181"/>
      <c r="DH100" s="181"/>
      <c r="DI100" s="181"/>
      <c r="DJ100" s="181"/>
      <c r="DK100" s="181"/>
      <c r="DL100" s="181"/>
      <c r="DM100" s="181"/>
      <c r="DN100" s="181"/>
      <c r="DO100" s="181"/>
      <c r="DP100" s="181"/>
      <c r="DQ100" s="181"/>
      <c r="DR100" s="181"/>
      <c r="DS100" s="181"/>
      <c r="DT100" s="181"/>
      <c r="DU100" s="181"/>
      <c r="DV100" s="181"/>
      <c r="DW100" s="181"/>
      <c r="DX100" s="181"/>
      <c r="DY100" s="181"/>
      <c r="DZ100" s="181"/>
      <c r="EA100" s="181"/>
      <c r="EB100" s="181"/>
      <c r="EC100" s="181"/>
      <c r="ED100" s="181"/>
      <c r="EE100" s="181"/>
      <c r="EF100" s="181"/>
      <c r="EG100" s="181"/>
      <c r="EH100" s="181"/>
      <c r="EI100" s="181"/>
      <c r="EJ100" s="181"/>
      <c r="EK100" s="181"/>
      <c r="EL100" s="181"/>
      <c r="EM100" s="181"/>
      <c r="EN100" s="181"/>
      <c r="EO100" s="181"/>
      <c r="EP100" s="181"/>
      <c r="EQ100" s="181"/>
      <c r="ER100" s="181"/>
      <c r="ES100" s="181"/>
      <c r="ET100" s="181"/>
      <c r="EU100" s="181"/>
      <c r="EV100" s="181"/>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460">
        <f t="shared" si="7"/>
        <v>195.92750000000001</v>
      </c>
      <c r="GB100" s="536">
        <f t="shared" si="6"/>
        <v>155.85</v>
      </c>
    </row>
    <row r="101" spans="1:184" x14ac:dyDescent="0.25">
      <c r="A101" s="487"/>
      <c r="B101" s="499"/>
      <c r="C101" s="500"/>
      <c r="D101" s="32" t="s">
        <v>1173</v>
      </c>
      <c r="E101" s="52" t="s">
        <v>21</v>
      </c>
      <c r="F101" s="38"/>
      <c r="G101" s="37"/>
      <c r="H101" s="37"/>
      <c r="I101" s="37"/>
      <c r="J101" s="37"/>
      <c r="K101" s="37"/>
      <c r="L101" s="37"/>
      <c r="M101" s="37"/>
      <c r="N101" s="37"/>
      <c r="O101" s="37"/>
      <c r="P101" s="37"/>
      <c r="Q101" s="37"/>
      <c r="R101" s="37"/>
      <c r="S101" s="37"/>
      <c r="T101" s="37"/>
      <c r="U101" s="37"/>
      <c r="V101" s="37"/>
      <c r="W101" s="37"/>
      <c r="X101" s="35"/>
      <c r="Y101" s="35"/>
      <c r="Z101" s="35"/>
      <c r="AA101" s="35"/>
      <c r="AB101" s="35"/>
      <c r="AC101" s="35"/>
      <c r="AD101" s="37"/>
      <c r="AE101" s="37"/>
      <c r="AF101" s="37"/>
      <c r="AG101" s="37"/>
      <c r="AH101" s="37"/>
      <c r="AI101" s="49"/>
      <c r="AJ101" s="49"/>
      <c r="AK101" s="49"/>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49"/>
      <c r="BJ101" s="49"/>
      <c r="BK101" s="49"/>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181"/>
      <c r="CJ101" s="181"/>
      <c r="CK101" s="181"/>
      <c r="CL101" s="181"/>
      <c r="CM101" s="181"/>
      <c r="CN101" s="181"/>
      <c r="CO101" s="181"/>
      <c r="CP101" s="181"/>
      <c r="CQ101" s="181"/>
      <c r="CR101" s="181"/>
      <c r="CS101" s="181"/>
      <c r="CT101" s="181"/>
      <c r="CU101" s="181"/>
      <c r="CV101" s="181"/>
      <c r="CW101" s="181"/>
      <c r="CX101" s="181"/>
      <c r="CY101" s="181"/>
      <c r="CZ101" s="181"/>
      <c r="DA101" s="181"/>
      <c r="DB101" s="181"/>
      <c r="DC101" s="181"/>
      <c r="DD101" s="181"/>
      <c r="DE101" s="181"/>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c r="EO101" s="181"/>
      <c r="EP101" s="181"/>
      <c r="EQ101" s="181"/>
      <c r="ER101" s="181"/>
      <c r="ES101" s="181"/>
      <c r="ET101" s="181"/>
      <c r="EU101" s="181"/>
      <c r="EV101" s="181"/>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v>44.71</v>
      </c>
      <c r="FV101" s="37">
        <v>44.71</v>
      </c>
      <c r="FW101" s="37"/>
      <c r="FX101" s="37"/>
      <c r="FY101" s="37"/>
      <c r="FZ101" s="37"/>
      <c r="GA101" s="460">
        <f t="shared" si="7"/>
        <v>44.71</v>
      </c>
      <c r="GB101" s="536">
        <f t="shared" si="6"/>
        <v>44.71</v>
      </c>
    </row>
    <row r="102" spans="1:184" x14ac:dyDescent="0.25">
      <c r="A102" s="487"/>
      <c r="B102" s="499" t="s">
        <v>170</v>
      </c>
      <c r="C102" s="500" t="s">
        <v>774</v>
      </c>
      <c r="D102" s="32" t="s">
        <v>1055</v>
      </c>
      <c r="E102" s="52" t="s">
        <v>10</v>
      </c>
      <c r="F102" s="38"/>
      <c r="G102" s="37"/>
      <c r="H102" s="37"/>
      <c r="I102" s="37"/>
      <c r="J102" s="37">
        <v>143.63999999999999</v>
      </c>
      <c r="K102" s="37">
        <v>31.47</v>
      </c>
      <c r="L102" s="37">
        <v>114.32</v>
      </c>
      <c r="M102" s="37">
        <v>84.08</v>
      </c>
      <c r="N102" s="37">
        <v>16.09</v>
      </c>
      <c r="O102" s="37"/>
      <c r="P102" s="37"/>
      <c r="Q102" s="37"/>
      <c r="R102" s="37"/>
      <c r="S102" s="37"/>
      <c r="T102" s="37"/>
      <c r="U102" s="37"/>
      <c r="V102" s="37"/>
      <c r="W102" s="37"/>
      <c r="X102" s="42"/>
      <c r="Y102" s="35"/>
      <c r="Z102" s="35"/>
      <c r="AA102" s="35"/>
      <c r="AB102" s="35"/>
      <c r="AC102" s="35"/>
      <c r="AD102" s="37"/>
      <c r="AE102" s="37"/>
      <c r="AF102" s="37"/>
      <c r="AG102" s="37"/>
      <c r="AH102" s="37"/>
      <c r="AI102" s="49"/>
      <c r="AJ102" s="49"/>
      <c r="AK102" s="49"/>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49"/>
      <c r="BJ102" s="49"/>
      <c r="BK102" s="49"/>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c r="EV102" s="181"/>
      <c r="EW102" s="37"/>
      <c r="EX102" s="37"/>
      <c r="EY102" s="37"/>
      <c r="EZ102" s="37"/>
      <c r="FA102" s="37"/>
      <c r="FB102" s="37"/>
      <c r="FC102" s="37"/>
      <c r="FD102" s="37"/>
      <c r="FE102" s="37"/>
      <c r="FF102" s="37"/>
      <c r="FG102" s="37"/>
      <c r="FH102" s="37"/>
      <c r="FI102" s="37"/>
      <c r="FJ102" s="37"/>
      <c r="FK102" s="37"/>
      <c r="FL102" s="37"/>
      <c r="FM102" s="37"/>
      <c r="FN102" s="37"/>
      <c r="FO102" s="37"/>
      <c r="FP102" s="37">
        <v>44.37</v>
      </c>
      <c r="FQ102" s="37"/>
      <c r="FR102" s="37"/>
      <c r="FS102" s="37"/>
      <c r="FT102" s="37"/>
      <c r="FU102" s="37">
        <v>44.71</v>
      </c>
      <c r="FV102" s="37">
        <v>44.71</v>
      </c>
      <c r="FW102" s="37"/>
      <c r="FX102" s="37"/>
      <c r="FY102" s="37"/>
      <c r="FZ102" s="37"/>
      <c r="GA102" s="460">
        <f t="shared" si="7"/>
        <v>65.423749999999984</v>
      </c>
      <c r="GB102" s="536">
        <f t="shared" si="6"/>
        <v>54.467500000000001</v>
      </c>
    </row>
    <row r="103" spans="1:184" x14ac:dyDescent="0.25">
      <c r="A103" s="487"/>
      <c r="B103" s="499" t="s">
        <v>170</v>
      </c>
      <c r="C103" s="500" t="s">
        <v>775</v>
      </c>
      <c r="D103" s="32" t="s">
        <v>1056</v>
      </c>
      <c r="E103" s="52" t="s">
        <v>10</v>
      </c>
      <c r="F103" s="38"/>
      <c r="G103" s="37"/>
      <c r="H103" s="37"/>
      <c r="I103" s="37"/>
      <c r="J103" s="37"/>
      <c r="K103" s="37"/>
      <c r="L103" s="37"/>
      <c r="M103" s="37"/>
      <c r="N103" s="37"/>
      <c r="O103" s="37"/>
      <c r="P103" s="37"/>
      <c r="Q103" s="37"/>
      <c r="R103" s="37"/>
      <c r="S103" s="37"/>
      <c r="T103" s="37"/>
      <c r="U103" s="37"/>
      <c r="V103" s="37"/>
      <c r="W103" s="37"/>
      <c r="X103" s="42"/>
      <c r="Y103" s="35"/>
      <c r="Z103" s="35"/>
      <c r="AA103" s="35"/>
      <c r="AB103" s="35"/>
      <c r="AC103" s="35"/>
      <c r="AD103" s="37"/>
      <c r="AE103" s="37"/>
      <c r="AF103" s="37"/>
      <c r="AG103" s="37"/>
      <c r="AH103" s="37"/>
      <c r="AI103" s="49"/>
      <c r="AJ103" s="49"/>
      <c r="AK103" s="49"/>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49"/>
      <c r="BJ103" s="49"/>
      <c r="BK103" s="49"/>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181"/>
      <c r="CJ103" s="181"/>
      <c r="CK103" s="181"/>
      <c r="CL103" s="181"/>
      <c r="CM103" s="181"/>
      <c r="CN103" s="181"/>
      <c r="CO103" s="181"/>
      <c r="CP103" s="181"/>
      <c r="CQ103" s="181"/>
      <c r="CR103" s="181"/>
      <c r="CS103" s="181"/>
      <c r="CT103" s="181"/>
      <c r="CU103" s="181"/>
      <c r="CV103" s="181"/>
      <c r="CW103" s="181"/>
      <c r="CX103" s="181"/>
      <c r="CY103" s="181"/>
      <c r="CZ103" s="181"/>
      <c r="DA103" s="181"/>
      <c r="DB103" s="181"/>
      <c r="DC103" s="181"/>
      <c r="DD103" s="181"/>
      <c r="DE103" s="181"/>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181"/>
      <c r="EO103" s="181"/>
      <c r="EP103" s="181"/>
      <c r="EQ103" s="181"/>
      <c r="ER103" s="181"/>
      <c r="ES103" s="181"/>
      <c r="ET103" s="181"/>
      <c r="EU103" s="181"/>
      <c r="EV103" s="181"/>
      <c r="EW103" s="37"/>
      <c r="EX103" s="37"/>
      <c r="EY103" s="37"/>
      <c r="EZ103" s="37"/>
      <c r="FA103" s="37"/>
      <c r="FB103" s="37"/>
      <c r="FC103" s="37"/>
      <c r="FD103" s="37">
        <v>32.549999999999997</v>
      </c>
      <c r="FE103" s="37"/>
      <c r="FF103" s="37"/>
      <c r="FG103" s="37"/>
      <c r="FH103" s="37"/>
      <c r="FI103" s="37"/>
      <c r="FJ103" s="37"/>
      <c r="FK103" s="37"/>
      <c r="FL103" s="37"/>
      <c r="FM103" s="37"/>
      <c r="FN103" s="37"/>
      <c r="FO103" s="37"/>
      <c r="FP103" s="37">
        <v>44.37</v>
      </c>
      <c r="FQ103" s="37"/>
      <c r="FR103" s="37"/>
      <c r="FS103" s="37"/>
      <c r="FT103" s="37"/>
      <c r="FU103" s="37"/>
      <c r="FV103" s="37"/>
      <c r="FW103" s="37"/>
      <c r="FX103" s="37"/>
      <c r="FY103" s="37"/>
      <c r="FZ103" s="37"/>
      <c r="GA103" s="460">
        <f t="shared" si="7"/>
        <v>38.459999999999994</v>
      </c>
      <c r="GB103" s="536">
        <f t="shared" si="6"/>
        <v>38.459999999999994</v>
      </c>
    </row>
    <row r="104" spans="1:184" x14ac:dyDescent="0.25">
      <c r="A104" s="487"/>
      <c r="B104" s="499" t="s">
        <v>170</v>
      </c>
      <c r="C104" s="500" t="s">
        <v>776</v>
      </c>
      <c r="D104" s="32" t="s">
        <v>352</v>
      </c>
      <c r="E104" s="52" t="s">
        <v>10</v>
      </c>
      <c r="F104" s="38"/>
      <c r="G104" s="37"/>
      <c r="H104" s="37"/>
      <c r="I104" s="37"/>
      <c r="J104" s="37"/>
      <c r="K104" s="37"/>
      <c r="L104" s="37"/>
      <c r="M104" s="37"/>
      <c r="N104" s="37"/>
      <c r="O104" s="37"/>
      <c r="P104" s="37"/>
      <c r="Q104" s="37"/>
      <c r="R104" s="37"/>
      <c r="S104" s="37"/>
      <c r="T104" s="37"/>
      <c r="U104" s="37"/>
      <c r="V104" s="37"/>
      <c r="W104" s="37"/>
      <c r="X104" s="42"/>
      <c r="Y104" s="35"/>
      <c r="Z104" s="35">
        <v>127.08</v>
      </c>
      <c r="AA104" s="35"/>
      <c r="AB104" s="35"/>
      <c r="AC104" s="35">
        <v>748</v>
      </c>
      <c r="AD104" s="37">
        <v>168.29</v>
      </c>
      <c r="AE104" s="37">
        <v>374.9</v>
      </c>
      <c r="AF104" s="37"/>
      <c r="AG104" s="37"/>
      <c r="AH104" s="37"/>
      <c r="AI104" s="49"/>
      <c r="AJ104" s="49"/>
      <c r="AK104" s="49"/>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49"/>
      <c r="BJ104" s="49"/>
      <c r="BK104" s="49"/>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181"/>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1"/>
      <c r="DF104" s="181"/>
      <c r="DG104" s="181"/>
      <c r="DH104" s="181"/>
      <c r="DI104" s="181"/>
      <c r="DJ104" s="181"/>
      <c r="DK104" s="181"/>
      <c r="DL104" s="181"/>
      <c r="DM104" s="181"/>
      <c r="DN104" s="181"/>
      <c r="DO104" s="181"/>
      <c r="DP104" s="181"/>
      <c r="DQ104" s="181"/>
      <c r="DR104" s="181"/>
      <c r="DS104" s="181"/>
      <c r="DT104" s="181"/>
      <c r="DU104" s="181"/>
      <c r="DV104" s="181"/>
      <c r="DW104" s="181"/>
      <c r="DX104" s="181"/>
      <c r="DY104" s="181"/>
      <c r="DZ104" s="181"/>
      <c r="EA104" s="181"/>
      <c r="EB104" s="181"/>
      <c r="EC104" s="181"/>
      <c r="ED104" s="181"/>
      <c r="EE104" s="181"/>
      <c r="EF104" s="181"/>
      <c r="EG104" s="181"/>
      <c r="EH104" s="181"/>
      <c r="EI104" s="181"/>
      <c r="EJ104" s="181"/>
      <c r="EK104" s="181"/>
      <c r="EL104" s="181"/>
      <c r="EM104" s="181"/>
      <c r="EN104" s="181"/>
      <c r="EO104" s="181"/>
      <c r="EP104" s="181"/>
      <c r="EQ104" s="181"/>
      <c r="ER104" s="181"/>
      <c r="ES104" s="181"/>
      <c r="ET104" s="181"/>
      <c r="EU104" s="181"/>
      <c r="EV104" s="181"/>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460">
        <f t="shared" si="7"/>
        <v>354.5675</v>
      </c>
      <c r="GB104" s="536">
        <f t="shared" si="6"/>
        <v>437.54</v>
      </c>
    </row>
    <row r="105" spans="1:184" x14ac:dyDescent="0.25">
      <c r="A105" s="486"/>
      <c r="B105" s="499" t="s">
        <v>170</v>
      </c>
      <c r="C105" s="500" t="s">
        <v>777</v>
      </c>
      <c r="D105" s="32" t="s">
        <v>93</v>
      </c>
      <c r="E105" s="52" t="s">
        <v>21</v>
      </c>
      <c r="F105" s="38"/>
      <c r="G105" s="37"/>
      <c r="H105" s="37"/>
      <c r="I105" s="37"/>
      <c r="J105" s="37"/>
      <c r="K105" s="37"/>
      <c r="L105" s="37"/>
      <c r="M105" s="37"/>
      <c r="N105" s="37"/>
      <c r="O105" s="37"/>
      <c r="P105" s="37"/>
      <c r="Q105" s="37"/>
      <c r="R105" s="37"/>
      <c r="S105" s="37"/>
      <c r="T105" s="37"/>
      <c r="U105" s="37"/>
      <c r="V105" s="37"/>
      <c r="W105" s="37"/>
      <c r="X105" s="37"/>
      <c r="Y105" s="37"/>
      <c r="Z105" s="37">
        <v>1063.57</v>
      </c>
      <c r="AA105" s="37"/>
      <c r="AB105" s="37"/>
      <c r="AC105" s="37"/>
      <c r="AD105" s="37"/>
      <c r="AE105" s="37"/>
      <c r="AF105" s="37"/>
      <c r="AG105" s="37"/>
      <c r="AH105" s="37"/>
      <c r="AI105" s="49"/>
      <c r="AJ105" s="49"/>
      <c r="AK105" s="49"/>
      <c r="AL105" s="37"/>
      <c r="AM105" s="37"/>
      <c r="AN105" s="37"/>
      <c r="AO105" s="37"/>
      <c r="AP105" s="37"/>
      <c r="AQ105" s="37"/>
      <c r="AR105" s="37"/>
      <c r="AS105" s="37"/>
      <c r="AT105" s="42"/>
      <c r="AU105" s="42"/>
      <c r="AV105" s="42"/>
      <c r="AW105" s="42"/>
      <c r="AX105" s="42"/>
      <c r="AY105" s="43">
        <v>630.17999999999995</v>
      </c>
      <c r="AZ105" s="37">
        <v>607.80999999999995</v>
      </c>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181"/>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1"/>
      <c r="DF105" s="181"/>
      <c r="DG105" s="181"/>
      <c r="DH105" s="181"/>
      <c r="DI105" s="181"/>
      <c r="DJ105" s="181"/>
      <c r="DK105" s="181"/>
      <c r="DL105" s="181"/>
      <c r="DM105" s="181">
        <v>32.5</v>
      </c>
      <c r="DN105" s="181">
        <v>561.63</v>
      </c>
      <c r="DO105" s="181">
        <v>363</v>
      </c>
      <c r="DP105" s="181">
        <v>487</v>
      </c>
      <c r="DQ105" s="181">
        <v>297.64999999999998</v>
      </c>
      <c r="DR105" s="435">
        <v>2555.5500000000002</v>
      </c>
      <c r="DS105" s="181">
        <v>815.5</v>
      </c>
      <c r="DT105" s="181"/>
      <c r="DU105" s="181"/>
      <c r="DV105" s="181"/>
      <c r="DW105" s="181"/>
      <c r="DX105" s="181"/>
      <c r="DY105" s="181"/>
      <c r="DZ105" s="181"/>
      <c r="EA105" s="181"/>
      <c r="EB105" s="181"/>
      <c r="EC105" s="181"/>
      <c r="ED105" s="181"/>
      <c r="EE105" s="181"/>
      <c r="EF105" s="181"/>
      <c r="EG105" s="181"/>
      <c r="EH105" s="181"/>
      <c r="EI105" s="181"/>
      <c r="EJ105" s="181"/>
      <c r="EK105" s="181"/>
      <c r="EL105" s="181"/>
      <c r="EM105" s="181"/>
      <c r="EN105" s="181"/>
      <c r="EO105" s="181"/>
      <c r="EP105" s="181"/>
      <c r="EQ105" s="181"/>
      <c r="ER105" s="181"/>
      <c r="ES105" s="181"/>
      <c r="ET105" s="181"/>
      <c r="EU105" s="181"/>
      <c r="EV105" s="181"/>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460">
        <f t="shared" si="7"/>
        <v>741.43900000000008</v>
      </c>
      <c r="GB105" s="536">
        <f t="shared" si="6"/>
        <v>828.96</v>
      </c>
    </row>
    <row r="106" spans="1:184" x14ac:dyDescent="0.25">
      <c r="A106" s="486"/>
      <c r="B106" s="499" t="s">
        <v>170</v>
      </c>
      <c r="C106" s="500" t="s">
        <v>778</v>
      </c>
      <c r="D106" s="32" t="s">
        <v>333</v>
      </c>
      <c r="E106" s="52" t="s">
        <v>21</v>
      </c>
      <c r="F106" s="38"/>
      <c r="G106" s="37"/>
      <c r="H106" s="37"/>
      <c r="I106" s="37"/>
      <c r="J106" s="37"/>
      <c r="K106" s="37"/>
      <c r="L106" s="37"/>
      <c r="M106" s="37"/>
      <c r="N106" s="37"/>
      <c r="O106" s="37"/>
      <c r="P106" s="37"/>
      <c r="Q106" s="37"/>
      <c r="R106" s="37"/>
      <c r="S106" s="37"/>
      <c r="T106" s="37"/>
      <c r="U106" s="37"/>
      <c r="V106" s="37"/>
      <c r="W106" s="37">
        <v>741.1</v>
      </c>
      <c r="X106" s="37">
        <v>1430</v>
      </c>
      <c r="Y106" s="37"/>
      <c r="Z106" s="37"/>
      <c r="AA106" s="37"/>
      <c r="AB106" s="37"/>
      <c r="AC106" s="37"/>
      <c r="AD106" s="37"/>
      <c r="AE106" s="37"/>
      <c r="AF106" s="37"/>
      <c r="AG106" s="37"/>
      <c r="AH106" s="37"/>
      <c r="AI106" s="49"/>
      <c r="AJ106" s="49"/>
      <c r="AK106" s="49"/>
      <c r="AL106" s="37"/>
      <c r="AM106" s="37"/>
      <c r="AN106" s="37"/>
      <c r="AO106" s="37"/>
      <c r="AP106" s="37"/>
      <c r="AQ106" s="37"/>
      <c r="AR106" s="37"/>
      <c r="AS106" s="37"/>
      <c r="AT106" s="42"/>
      <c r="AU106" s="42"/>
      <c r="AV106" s="42"/>
      <c r="AW106" s="42"/>
      <c r="AX106" s="42"/>
      <c r="AY106" s="43"/>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1"/>
      <c r="DF106" s="181"/>
      <c r="DG106" s="181"/>
      <c r="DH106" s="181"/>
      <c r="DI106" s="181"/>
      <c r="DJ106" s="181"/>
      <c r="DK106" s="181"/>
      <c r="DL106" s="181"/>
      <c r="DM106" s="181"/>
      <c r="DN106" s="181"/>
      <c r="DO106" s="181"/>
      <c r="DP106" s="181"/>
      <c r="DQ106" s="181"/>
      <c r="DR106" s="181"/>
      <c r="DS106" s="181"/>
      <c r="DT106" s="181"/>
      <c r="DU106" s="181"/>
      <c r="DV106" s="181"/>
      <c r="DW106" s="181"/>
      <c r="DX106" s="181"/>
      <c r="DY106" s="181"/>
      <c r="DZ106" s="181"/>
      <c r="EA106" s="181"/>
      <c r="EB106" s="181"/>
      <c r="EC106" s="181"/>
      <c r="ED106" s="181"/>
      <c r="EE106" s="181"/>
      <c r="EF106" s="181"/>
      <c r="EG106" s="181"/>
      <c r="EH106" s="181"/>
      <c r="EI106" s="181"/>
      <c r="EJ106" s="181"/>
      <c r="EK106" s="181"/>
      <c r="EL106" s="181"/>
      <c r="EM106" s="181"/>
      <c r="EN106" s="181"/>
      <c r="EO106" s="181"/>
      <c r="EP106" s="181"/>
      <c r="EQ106" s="181"/>
      <c r="ER106" s="181"/>
      <c r="ES106" s="181"/>
      <c r="ET106" s="181"/>
      <c r="EU106" s="181"/>
      <c r="EV106" s="181"/>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460">
        <f t="shared" si="7"/>
        <v>1085.55</v>
      </c>
      <c r="GB106" s="536">
        <f t="shared" si="6"/>
        <v>1430</v>
      </c>
    </row>
    <row r="107" spans="1:184" x14ac:dyDescent="0.25">
      <c r="A107" s="486"/>
      <c r="B107" s="499" t="s">
        <v>170</v>
      </c>
      <c r="C107" s="500" t="s">
        <v>779</v>
      </c>
      <c r="D107" s="32" t="s">
        <v>94</v>
      </c>
      <c r="E107" s="52"/>
      <c r="F107" s="38"/>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49"/>
      <c r="AJ107" s="49"/>
      <c r="AK107" s="49"/>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1"/>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c r="EO107" s="181"/>
      <c r="EP107" s="181"/>
      <c r="EQ107" s="181"/>
      <c r="ER107" s="181"/>
      <c r="ES107" s="181"/>
      <c r="ET107" s="181"/>
      <c r="EU107" s="181"/>
      <c r="EV107" s="181"/>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460" t="s">
        <v>7</v>
      </c>
      <c r="GB107" s="535" t="s">
        <v>7</v>
      </c>
    </row>
    <row r="108" spans="1:184" x14ac:dyDescent="0.25">
      <c r="A108" s="486"/>
      <c r="B108" s="499" t="s">
        <v>170</v>
      </c>
      <c r="C108" s="500" t="s">
        <v>780</v>
      </c>
      <c r="D108" s="34" t="s">
        <v>1061</v>
      </c>
      <c r="E108" s="52" t="s">
        <v>10</v>
      </c>
      <c r="F108" s="38"/>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49"/>
      <c r="AJ108" s="49"/>
      <c r="AK108" s="49"/>
      <c r="AL108" s="37"/>
      <c r="AM108" s="37"/>
      <c r="AN108" s="37"/>
      <c r="AO108" s="37"/>
      <c r="AP108" s="37"/>
      <c r="AQ108" s="37"/>
      <c r="AR108" s="37"/>
      <c r="AS108" s="37">
        <v>100.52</v>
      </c>
      <c r="AT108" s="37">
        <v>72.5</v>
      </c>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v>69.930000000000007</v>
      </c>
      <c r="BU108" s="37"/>
      <c r="BV108" s="37"/>
      <c r="BW108" s="37"/>
      <c r="BX108" s="37"/>
      <c r="BY108" s="37"/>
      <c r="BZ108" s="37"/>
      <c r="CA108" s="37"/>
      <c r="CB108" s="37"/>
      <c r="CC108" s="37"/>
      <c r="CD108" s="37"/>
      <c r="CE108" s="37"/>
      <c r="CF108" s="37"/>
      <c r="CG108" s="37"/>
      <c r="CH108" s="37"/>
      <c r="CI108" s="181"/>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1"/>
      <c r="DF108" s="181"/>
      <c r="DG108" s="181"/>
      <c r="DH108" s="181"/>
      <c r="DI108" s="181"/>
      <c r="DJ108" s="181"/>
      <c r="DK108" s="181"/>
      <c r="DL108" s="181"/>
      <c r="DM108" s="181">
        <v>155.94999999999999</v>
      </c>
      <c r="DN108" s="181">
        <v>99.63</v>
      </c>
      <c r="DO108" s="181">
        <v>104.5</v>
      </c>
      <c r="DP108" s="181">
        <v>213.45</v>
      </c>
      <c r="DQ108" s="181">
        <v>108.14</v>
      </c>
      <c r="DR108" s="181">
        <v>88.72</v>
      </c>
      <c r="DS108" s="181">
        <v>84.5</v>
      </c>
      <c r="DT108" s="181"/>
      <c r="DU108" s="181"/>
      <c r="DV108" s="181"/>
      <c r="DW108" s="181"/>
      <c r="DX108" s="181"/>
      <c r="DY108" s="181"/>
      <c r="DZ108" s="181"/>
      <c r="EA108" s="181"/>
      <c r="EB108" s="181"/>
      <c r="EC108" s="181"/>
      <c r="ED108" s="181"/>
      <c r="EE108" s="181"/>
      <c r="EF108" s="181"/>
      <c r="EG108" s="181"/>
      <c r="EH108" s="181"/>
      <c r="EI108" s="181"/>
      <c r="EJ108" s="181"/>
      <c r="EK108" s="181"/>
      <c r="EL108" s="181"/>
      <c r="EM108" s="181"/>
      <c r="EN108" s="181"/>
      <c r="EO108" s="181"/>
      <c r="EP108" s="181"/>
      <c r="EQ108" s="181"/>
      <c r="ER108" s="181">
        <v>112.58</v>
      </c>
      <c r="ES108" s="181"/>
      <c r="ET108" s="181"/>
      <c r="EU108" s="181"/>
      <c r="EV108" s="181"/>
      <c r="EW108" s="37"/>
      <c r="EX108" s="37"/>
      <c r="EY108" s="37"/>
      <c r="EZ108" s="37"/>
      <c r="FA108" s="37"/>
      <c r="FB108" s="37"/>
      <c r="FC108" s="37"/>
      <c r="FD108" s="37"/>
      <c r="FE108" s="37"/>
      <c r="FF108" s="37"/>
      <c r="FG108" s="37"/>
      <c r="FH108" s="37"/>
      <c r="FI108" s="37"/>
      <c r="FJ108" s="37"/>
      <c r="FK108" s="37"/>
      <c r="FL108" s="37"/>
      <c r="FM108" s="37"/>
      <c r="FN108" s="37"/>
      <c r="FO108" s="37"/>
      <c r="FP108" s="37"/>
      <c r="FQ108" s="37">
        <v>138.15</v>
      </c>
      <c r="FR108" s="37"/>
      <c r="FS108" s="37"/>
      <c r="FT108" s="37"/>
      <c r="FU108" s="37"/>
      <c r="FV108" s="37"/>
      <c r="FW108" s="37"/>
      <c r="FX108" s="37"/>
      <c r="FY108" s="37"/>
      <c r="FZ108" s="37"/>
      <c r="GA108" s="460">
        <f t="shared" ref="GA108:GA116" si="8">AVERAGE(F108:FZ108)</f>
        <v>112.38083333333334</v>
      </c>
      <c r="GB108" s="536">
        <f t="shared" si="6"/>
        <v>101.136</v>
      </c>
    </row>
    <row r="109" spans="1:184" x14ac:dyDescent="0.25">
      <c r="A109" s="487"/>
      <c r="B109" s="499" t="s">
        <v>170</v>
      </c>
      <c r="C109" s="500" t="s">
        <v>781</v>
      </c>
      <c r="D109" s="34" t="s">
        <v>1059</v>
      </c>
      <c r="E109" s="52" t="s">
        <v>10</v>
      </c>
      <c r="F109" s="38"/>
      <c r="G109" s="37"/>
      <c r="H109" s="37"/>
      <c r="I109" s="37"/>
      <c r="J109" s="37"/>
      <c r="K109" s="37"/>
      <c r="L109" s="37"/>
      <c r="M109" s="37"/>
      <c r="N109" s="37"/>
      <c r="O109" s="37"/>
      <c r="P109" s="37"/>
      <c r="Q109" s="37"/>
      <c r="R109" s="37"/>
      <c r="S109" s="37"/>
      <c r="T109" s="37"/>
      <c r="U109" s="37"/>
      <c r="V109" s="37"/>
      <c r="W109" s="37"/>
      <c r="X109" s="37"/>
      <c r="Y109" s="37">
        <v>93.21</v>
      </c>
      <c r="Z109" s="37">
        <v>89.22</v>
      </c>
      <c r="AA109" s="37"/>
      <c r="AB109" s="37"/>
      <c r="AC109" s="37"/>
      <c r="AD109" s="37"/>
      <c r="AE109" s="37"/>
      <c r="AF109" s="37"/>
      <c r="AG109" s="37"/>
      <c r="AH109" s="37"/>
      <c r="AI109" s="49"/>
      <c r="AJ109" s="49"/>
      <c r="AK109" s="49"/>
      <c r="AL109" s="37"/>
      <c r="AM109" s="37"/>
      <c r="AN109" s="37"/>
      <c r="AO109" s="37"/>
      <c r="AP109" s="37"/>
      <c r="AQ109" s="37"/>
      <c r="AR109" s="37"/>
      <c r="AS109" s="37">
        <v>110.57</v>
      </c>
      <c r="AT109" s="37">
        <v>98.15</v>
      </c>
      <c r="AU109" s="37">
        <v>88.1</v>
      </c>
      <c r="AV109" s="37">
        <v>154.22999999999999</v>
      </c>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181">
        <v>75.14</v>
      </c>
      <c r="CJ109" s="181">
        <v>99.15</v>
      </c>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1"/>
      <c r="DF109" s="181"/>
      <c r="DG109" s="181"/>
      <c r="DH109" s="181"/>
      <c r="DI109" s="181"/>
      <c r="DJ109" s="181"/>
      <c r="DK109" s="181"/>
      <c r="DL109" s="181"/>
      <c r="DM109" s="181"/>
      <c r="DN109" s="181"/>
      <c r="DO109" s="181"/>
      <c r="DP109" s="181"/>
      <c r="DQ109" s="181"/>
      <c r="DR109" s="181"/>
      <c r="DS109" s="181"/>
      <c r="DT109" s="181">
        <v>155.94999999999999</v>
      </c>
      <c r="DU109" s="181">
        <v>107.96</v>
      </c>
      <c r="DV109" s="181">
        <v>121</v>
      </c>
      <c r="DW109" s="181">
        <v>213.45</v>
      </c>
      <c r="DX109" s="181">
        <v>149.04</v>
      </c>
      <c r="DY109" s="181">
        <v>73.72</v>
      </c>
      <c r="DZ109" s="181">
        <v>133.80000000000001</v>
      </c>
      <c r="EA109" s="181">
        <v>213.45</v>
      </c>
      <c r="EB109" s="181">
        <v>117.6</v>
      </c>
      <c r="EC109" s="181">
        <v>155.94999999999999</v>
      </c>
      <c r="ED109" s="181">
        <v>119.7</v>
      </c>
      <c r="EE109" s="181">
        <v>153.72</v>
      </c>
      <c r="EF109" s="181">
        <v>98.11</v>
      </c>
      <c r="EG109" s="181">
        <v>116.3</v>
      </c>
      <c r="EH109" s="181">
        <v>213.45</v>
      </c>
      <c r="EI109" s="181">
        <v>117.6</v>
      </c>
      <c r="EJ109" s="181">
        <v>145.58000000000001</v>
      </c>
      <c r="EK109" s="181">
        <v>114.54</v>
      </c>
      <c r="EL109" s="181">
        <v>153.72</v>
      </c>
      <c r="EM109" s="181">
        <v>98.11</v>
      </c>
      <c r="EN109" s="181">
        <v>123.51</v>
      </c>
      <c r="EO109" s="181"/>
      <c r="EP109" s="181"/>
      <c r="EQ109" s="181"/>
      <c r="ER109" s="181"/>
      <c r="ES109" s="181"/>
      <c r="ET109" s="181"/>
      <c r="EU109" s="181"/>
      <c r="EV109" s="181"/>
      <c r="EW109" s="37"/>
      <c r="EX109" s="37"/>
      <c r="EY109" s="37"/>
      <c r="EZ109" s="37">
        <v>95.6</v>
      </c>
      <c r="FA109" s="37">
        <v>97.06</v>
      </c>
      <c r="FB109" s="37"/>
      <c r="FC109" s="37">
        <v>103.85</v>
      </c>
      <c r="FD109" s="37">
        <v>78.56</v>
      </c>
      <c r="FE109" s="37"/>
      <c r="FF109" s="37">
        <v>78.56</v>
      </c>
      <c r="FG109" s="37"/>
      <c r="FH109" s="37">
        <v>146.29</v>
      </c>
      <c r="FI109" s="37">
        <v>101.82</v>
      </c>
      <c r="FJ109" s="37"/>
      <c r="FK109" s="37">
        <v>118.43</v>
      </c>
      <c r="FL109" s="37">
        <v>105.56</v>
      </c>
      <c r="FM109" s="37">
        <v>118.43</v>
      </c>
      <c r="FN109" s="37"/>
      <c r="FO109" s="37"/>
      <c r="FP109" s="37"/>
      <c r="FQ109" s="37">
        <v>140.94999999999999</v>
      </c>
      <c r="FR109" s="37">
        <v>140.94999999999999</v>
      </c>
      <c r="FS109" s="37">
        <v>145.68</v>
      </c>
      <c r="FT109" s="37"/>
      <c r="FU109" s="37">
        <v>146.29</v>
      </c>
      <c r="FV109" s="37">
        <v>146.29</v>
      </c>
      <c r="FW109" s="37"/>
      <c r="FX109" s="37"/>
      <c r="FY109" s="37">
        <v>128.09</v>
      </c>
      <c r="FZ109" s="37"/>
      <c r="GA109" s="460">
        <f t="shared" si="8"/>
        <v>124.36533333333334</v>
      </c>
      <c r="GB109" s="536">
        <f t="shared" si="6"/>
        <v>113.42749999999999</v>
      </c>
    </row>
    <row r="110" spans="1:184" x14ac:dyDescent="0.25">
      <c r="A110" s="487"/>
      <c r="B110" s="499" t="s">
        <v>170</v>
      </c>
      <c r="C110" s="500" t="s">
        <v>782</v>
      </c>
      <c r="D110" s="34" t="s">
        <v>1060</v>
      </c>
      <c r="E110" s="52" t="s">
        <v>10</v>
      </c>
      <c r="F110" s="38"/>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1"/>
      <c r="DF110" s="181"/>
      <c r="DG110" s="181"/>
      <c r="DH110" s="181"/>
      <c r="DI110" s="181"/>
      <c r="DJ110" s="181"/>
      <c r="DK110" s="181"/>
      <c r="DL110" s="181"/>
      <c r="DM110" s="181">
        <v>155.94999999999999</v>
      </c>
      <c r="DN110" s="181">
        <v>111.04</v>
      </c>
      <c r="DO110" s="181">
        <v>126.5</v>
      </c>
      <c r="DP110" s="181">
        <v>213.45</v>
      </c>
      <c r="DQ110" s="181">
        <v>138.22</v>
      </c>
      <c r="DR110" s="181">
        <v>83.72</v>
      </c>
      <c r="DS110" s="181">
        <v>138.9</v>
      </c>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c r="EO110" s="181"/>
      <c r="EP110" s="181"/>
      <c r="EQ110" s="181"/>
      <c r="ER110" s="181"/>
      <c r="ES110" s="181"/>
      <c r="ET110" s="181"/>
      <c r="EU110" s="181"/>
      <c r="EV110" s="181">
        <v>77.930000000000007</v>
      </c>
      <c r="EW110" s="37"/>
      <c r="EX110" s="37"/>
      <c r="EY110" s="37"/>
      <c r="EZ110" s="37"/>
      <c r="FA110" s="37"/>
      <c r="FB110" s="37"/>
      <c r="FC110" s="37">
        <v>114.14</v>
      </c>
      <c r="FD110" s="37"/>
      <c r="FE110" s="37">
        <v>109.81</v>
      </c>
      <c r="FF110" s="37">
        <v>88.95</v>
      </c>
      <c r="FG110" s="37"/>
      <c r="FH110" s="37"/>
      <c r="FI110" s="37"/>
      <c r="FJ110" s="37"/>
      <c r="FK110" s="37">
        <v>135.32</v>
      </c>
      <c r="FL110" s="37">
        <v>146.29</v>
      </c>
      <c r="FM110" s="37"/>
      <c r="FN110" s="37"/>
      <c r="FO110" s="37"/>
      <c r="FP110" s="37"/>
      <c r="FQ110" s="37"/>
      <c r="FR110" s="37"/>
      <c r="FS110" s="37">
        <v>146.29</v>
      </c>
      <c r="FT110" s="37"/>
      <c r="FU110" s="37"/>
      <c r="FV110" s="37"/>
      <c r="FW110" s="37"/>
      <c r="FX110" s="37"/>
      <c r="FY110" s="37"/>
      <c r="FZ110" s="37"/>
      <c r="GA110" s="460">
        <f t="shared" si="8"/>
        <v>127.60785714285714</v>
      </c>
      <c r="GB110" s="536">
        <f t="shared" si="6"/>
        <v>119.70374999999999</v>
      </c>
    </row>
    <row r="111" spans="1:184" x14ac:dyDescent="0.25">
      <c r="A111" s="487"/>
      <c r="B111" s="499" t="s">
        <v>170</v>
      </c>
      <c r="C111" s="500" t="s">
        <v>783</v>
      </c>
      <c r="D111" s="34" t="s">
        <v>1062</v>
      </c>
      <c r="E111" s="52" t="s">
        <v>10</v>
      </c>
      <c r="F111" s="38"/>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v>157.88</v>
      </c>
      <c r="AV111" s="37">
        <v>211.65</v>
      </c>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181"/>
      <c r="CJ111" s="181"/>
      <c r="CK111" s="181"/>
      <c r="CL111" s="181"/>
      <c r="CM111" s="181"/>
      <c r="CN111" s="181"/>
      <c r="CO111" s="181"/>
      <c r="CP111" s="181"/>
      <c r="CQ111" s="181"/>
      <c r="CR111" s="181"/>
      <c r="CS111" s="181"/>
      <c r="CT111" s="181"/>
      <c r="CU111" s="181"/>
      <c r="CV111" s="181"/>
      <c r="CW111" s="181"/>
      <c r="CX111" s="181"/>
      <c r="CY111" s="181"/>
      <c r="CZ111" s="181"/>
      <c r="DA111" s="181"/>
      <c r="DB111" s="181"/>
      <c r="DC111" s="181"/>
      <c r="DD111" s="181"/>
      <c r="DE111" s="181"/>
      <c r="DF111" s="181"/>
      <c r="DG111" s="181"/>
      <c r="DH111" s="181"/>
      <c r="DI111" s="181"/>
      <c r="DJ111" s="181"/>
      <c r="DK111" s="181"/>
      <c r="DL111" s="181"/>
      <c r="DM111" s="181"/>
      <c r="DN111" s="181"/>
      <c r="DO111" s="181"/>
      <c r="DP111" s="181"/>
      <c r="DQ111" s="181"/>
      <c r="DR111" s="181"/>
      <c r="DS111" s="181"/>
      <c r="DT111" s="181"/>
      <c r="DU111" s="181"/>
      <c r="DV111" s="181"/>
      <c r="DW111" s="181"/>
      <c r="DX111" s="181"/>
      <c r="DY111" s="181"/>
      <c r="DZ111" s="181"/>
      <c r="EA111" s="181"/>
      <c r="EB111" s="181"/>
      <c r="EC111" s="181"/>
      <c r="ED111" s="181"/>
      <c r="EE111" s="181"/>
      <c r="EF111" s="181"/>
      <c r="EG111" s="181"/>
      <c r="EH111" s="181"/>
      <c r="EI111" s="181"/>
      <c r="EJ111" s="181"/>
      <c r="EK111" s="181"/>
      <c r="EL111" s="181"/>
      <c r="EM111" s="181"/>
      <c r="EN111" s="181"/>
      <c r="EO111" s="181"/>
      <c r="EP111" s="181"/>
      <c r="EQ111" s="181"/>
      <c r="ER111" s="181"/>
      <c r="ES111" s="181"/>
      <c r="ET111" s="181"/>
      <c r="EU111" s="181"/>
      <c r="EV111" s="181">
        <v>93.61</v>
      </c>
      <c r="EW111" s="37"/>
      <c r="EX111" s="37"/>
      <c r="EY111" s="37"/>
      <c r="EZ111" s="37"/>
      <c r="FA111" s="37"/>
      <c r="FB111" s="37"/>
      <c r="FC111" s="37">
        <v>153.52000000000001</v>
      </c>
      <c r="FD111" s="37"/>
      <c r="FE111" s="37"/>
      <c r="FF111" s="37"/>
      <c r="FG111" s="37"/>
      <c r="FH111" s="37"/>
      <c r="FI111" s="37"/>
      <c r="FJ111" s="37"/>
      <c r="FK111" s="37">
        <v>146.25</v>
      </c>
      <c r="FL111" s="37"/>
      <c r="FM111" s="37">
        <v>146.25</v>
      </c>
      <c r="FN111" s="37"/>
      <c r="FO111" s="37"/>
      <c r="FP111" s="37">
        <v>162.06</v>
      </c>
      <c r="FQ111" s="37"/>
      <c r="FR111" s="37"/>
      <c r="FS111" s="37"/>
      <c r="FT111" s="37"/>
      <c r="FU111" s="37"/>
      <c r="FV111" s="37"/>
      <c r="FW111" s="37"/>
      <c r="FX111" s="37"/>
      <c r="FY111" s="37"/>
      <c r="FZ111" s="37"/>
      <c r="GA111" s="460">
        <f t="shared" si="8"/>
        <v>153.03142857142856</v>
      </c>
      <c r="GB111" s="536">
        <f t="shared" si="6"/>
        <v>143.26166666666666</v>
      </c>
    </row>
    <row r="112" spans="1:184" x14ac:dyDescent="0.25">
      <c r="A112" s="487"/>
      <c r="B112" s="499"/>
      <c r="C112" s="500"/>
      <c r="D112" s="34" t="s">
        <v>1168</v>
      </c>
      <c r="E112" s="52" t="s">
        <v>10</v>
      </c>
      <c r="F112" s="38"/>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c r="DY112" s="181"/>
      <c r="DZ112" s="181"/>
      <c r="EA112" s="181"/>
      <c r="EB112" s="181"/>
      <c r="EC112" s="181"/>
      <c r="ED112" s="181"/>
      <c r="EE112" s="181"/>
      <c r="EF112" s="181"/>
      <c r="EG112" s="181"/>
      <c r="EH112" s="181"/>
      <c r="EI112" s="181"/>
      <c r="EJ112" s="181"/>
      <c r="EK112" s="181"/>
      <c r="EL112" s="181"/>
      <c r="EM112" s="181"/>
      <c r="EN112" s="181"/>
      <c r="EO112" s="181"/>
      <c r="EP112" s="181"/>
      <c r="EQ112" s="181"/>
      <c r="ER112" s="181"/>
      <c r="ES112" s="181"/>
      <c r="ET112" s="181"/>
      <c r="EU112" s="181"/>
      <c r="EV112" s="181"/>
      <c r="EW112" s="37"/>
      <c r="EX112" s="37"/>
      <c r="EY112" s="37"/>
      <c r="EZ112" s="37"/>
      <c r="FA112" s="37"/>
      <c r="FB112" s="37"/>
      <c r="FC112" s="37"/>
      <c r="FD112" s="37"/>
      <c r="FE112" s="37"/>
      <c r="FF112" s="37"/>
      <c r="FG112" s="37"/>
      <c r="FH112" s="37"/>
      <c r="FI112" s="37"/>
      <c r="FJ112" s="37"/>
      <c r="FK112" s="37">
        <v>215.04</v>
      </c>
      <c r="FL112" s="37"/>
      <c r="FM112" s="37"/>
      <c r="FN112" s="37"/>
      <c r="FO112" s="37"/>
      <c r="FP112" s="37"/>
      <c r="FQ112" s="37"/>
      <c r="FR112" s="37"/>
      <c r="FS112" s="37"/>
      <c r="FT112" s="37"/>
      <c r="FU112" s="37"/>
      <c r="FV112" s="37"/>
      <c r="FW112" s="37"/>
      <c r="FX112" s="37"/>
      <c r="FY112" s="37"/>
      <c r="FZ112" s="37"/>
      <c r="GA112" s="460">
        <f t="shared" si="8"/>
        <v>215.04</v>
      </c>
      <c r="GB112" s="536">
        <f t="shared" si="6"/>
        <v>215.04</v>
      </c>
    </row>
    <row r="113" spans="1:184" x14ac:dyDescent="0.25">
      <c r="A113" s="487"/>
      <c r="B113" s="499" t="s">
        <v>170</v>
      </c>
      <c r="C113" s="500" t="s">
        <v>784</v>
      </c>
      <c r="D113" s="34" t="s">
        <v>1063</v>
      </c>
      <c r="E113" s="52" t="s">
        <v>10</v>
      </c>
      <c r="F113" s="38"/>
      <c r="G113" s="37"/>
      <c r="H113" s="37"/>
      <c r="I113" s="37"/>
      <c r="J113" s="37"/>
      <c r="K113" s="37"/>
      <c r="L113" s="37"/>
      <c r="M113" s="37"/>
      <c r="N113" s="37"/>
      <c r="O113" s="37"/>
      <c r="P113" s="37"/>
      <c r="Q113" s="37"/>
      <c r="R113" s="37"/>
      <c r="S113" s="37"/>
      <c r="T113" s="37"/>
      <c r="U113" s="37"/>
      <c r="V113" s="37"/>
      <c r="W113" s="37"/>
      <c r="X113" s="37"/>
      <c r="Y113" s="37"/>
      <c r="Z113" s="37">
        <v>286.01</v>
      </c>
      <c r="AA113" s="37"/>
      <c r="AB113" s="37"/>
      <c r="AC113" s="37"/>
      <c r="AD113" s="35"/>
      <c r="AE113" s="35"/>
      <c r="AF113" s="35"/>
      <c r="AG113" s="37"/>
      <c r="AH113" s="37"/>
      <c r="AI113" s="37"/>
      <c r="AJ113" s="37"/>
      <c r="AK113" s="37"/>
      <c r="AL113" s="37"/>
      <c r="AM113" s="37"/>
      <c r="AN113" s="37"/>
      <c r="AO113" s="37"/>
      <c r="AP113" s="37"/>
      <c r="AQ113" s="37"/>
      <c r="AR113" s="37"/>
      <c r="AS113" s="37"/>
      <c r="AT113" s="37"/>
      <c r="AU113" s="37">
        <v>278.89999999999998</v>
      </c>
      <c r="AV113" s="37">
        <v>288.76</v>
      </c>
      <c r="AW113" s="37"/>
      <c r="AX113" s="37"/>
      <c r="AY113" s="37"/>
      <c r="AZ113" s="43"/>
      <c r="BA113" s="43"/>
      <c r="BB113" s="35"/>
      <c r="BC113" s="35"/>
      <c r="BD113" s="35"/>
      <c r="BE113" s="35"/>
      <c r="BF113" s="35"/>
      <c r="BG113" s="35"/>
      <c r="BH113" s="37"/>
      <c r="BI113" s="37"/>
      <c r="BJ113" s="37"/>
      <c r="BK113" s="37"/>
      <c r="BL113" s="37"/>
      <c r="BM113" s="37"/>
      <c r="BN113" s="37"/>
      <c r="BO113" s="37"/>
      <c r="BP113" s="37"/>
      <c r="BQ113" s="37"/>
      <c r="BR113" s="37"/>
      <c r="BS113" s="37"/>
      <c r="BT113" s="37">
        <v>306.81</v>
      </c>
      <c r="BU113" s="37"/>
      <c r="BV113" s="37"/>
      <c r="BW113" s="37"/>
      <c r="BX113" s="37"/>
      <c r="BY113" s="37"/>
      <c r="BZ113" s="37"/>
      <c r="CA113" s="37"/>
      <c r="CB113" s="37"/>
      <c r="CC113" s="37"/>
      <c r="CD113" s="37"/>
      <c r="CE113" s="37"/>
      <c r="CF113" s="37"/>
      <c r="CG113" s="37"/>
      <c r="CH113" s="37"/>
      <c r="CI113" s="181"/>
      <c r="CJ113" s="181"/>
      <c r="CK113" s="181"/>
      <c r="CL113" s="181"/>
      <c r="CM113" s="181"/>
      <c r="CN113" s="181"/>
      <c r="CO113" s="181"/>
      <c r="CP113" s="181"/>
      <c r="CQ113" s="181"/>
      <c r="CR113" s="181"/>
      <c r="CS113" s="181"/>
      <c r="CT113" s="181"/>
      <c r="CU113" s="181"/>
      <c r="CV113" s="181"/>
      <c r="CW113" s="181"/>
      <c r="CX113" s="181"/>
      <c r="CY113" s="181"/>
      <c r="CZ113" s="181"/>
      <c r="DA113" s="181"/>
      <c r="DB113" s="181"/>
      <c r="DC113" s="181"/>
      <c r="DD113" s="181"/>
      <c r="DE113" s="181"/>
      <c r="DF113" s="181"/>
      <c r="DG113" s="181"/>
      <c r="DH113" s="181"/>
      <c r="DI113" s="181"/>
      <c r="DJ113" s="181"/>
      <c r="DK113" s="181"/>
      <c r="DL113" s="181"/>
      <c r="DM113" s="181"/>
      <c r="DN113" s="181"/>
      <c r="DO113" s="181"/>
      <c r="DP113" s="181"/>
      <c r="DQ113" s="181"/>
      <c r="DR113" s="181"/>
      <c r="DS113" s="181"/>
      <c r="DT113" s="181"/>
      <c r="DU113" s="181"/>
      <c r="DV113" s="181"/>
      <c r="DW113" s="181"/>
      <c r="DX113" s="181"/>
      <c r="DY113" s="181"/>
      <c r="DZ113" s="181"/>
      <c r="EA113" s="181"/>
      <c r="EB113" s="181"/>
      <c r="EC113" s="181"/>
      <c r="ED113" s="181"/>
      <c r="EE113" s="181"/>
      <c r="EF113" s="181"/>
      <c r="EG113" s="181"/>
      <c r="EH113" s="181"/>
      <c r="EI113" s="181"/>
      <c r="EJ113" s="181"/>
      <c r="EK113" s="181"/>
      <c r="EL113" s="181"/>
      <c r="EM113" s="181"/>
      <c r="EN113" s="181"/>
      <c r="EO113" s="181"/>
      <c r="EP113" s="181"/>
      <c r="EQ113" s="181"/>
      <c r="ER113" s="181"/>
      <c r="ES113" s="181"/>
      <c r="ET113" s="181"/>
      <c r="EU113" s="181"/>
      <c r="EV113" s="181"/>
      <c r="EW113" s="37">
        <v>255.25</v>
      </c>
      <c r="EX113" s="37"/>
      <c r="EY113" s="37"/>
      <c r="EZ113" s="37"/>
      <c r="FA113" s="37"/>
      <c r="FB113" s="37"/>
      <c r="FC113" s="37"/>
      <c r="FD113" s="37"/>
      <c r="FE113" s="37"/>
      <c r="FF113" s="37"/>
      <c r="FG113" s="37"/>
      <c r="FH113" s="37"/>
      <c r="FI113" s="37"/>
      <c r="FJ113" s="37"/>
      <c r="FK113" s="37">
        <v>215.04</v>
      </c>
      <c r="FL113" s="37"/>
      <c r="FM113" s="37"/>
      <c r="FN113" s="37">
        <v>414.75</v>
      </c>
      <c r="FO113" s="37"/>
      <c r="FP113" s="37">
        <v>414.75</v>
      </c>
      <c r="FQ113" s="37"/>
      <c r="FR113" s="37"/>
      <c r="FS113" s="37"/>
      <c r="FT113" s="37"/>
      <c r="FU113" s="37"/>
      <c r="FV113" s="37"/>
      <c r="FW113" s="37"/>
      <c r="FX113" s="37"/>
      <c r="FY113" s="37"/>
      <c r="FZ113" s="37"/>
      <c r="GA113" s="460">
        <f t="shared" si="8"/>
        <v>307.53375</v>
      </c>
      <c r="GB113" s="536">
        <f t="shared" si="6"/>
        <v>310.21571428571434</v>
      </c>
    </row>
    <row r="114" spans="1:184" x14ac:dyDescent="0.25">
      <c r="A114" s="487"/>
      <c r="B114" s="499" t="s">
        <v>170</v>
      </c>
      <c r="C114" s="500" t="s">
        <v>785</v>
      </c>
      <c r="D114" s="34" t="s">
        <v>1064</v>
      </c>
      <c r="E114" s="52" t="s">
        <v>10</v>
      </c>
      <c r="F114" s="38"/>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5"/>
      <c r="AE114" s="35"/>
      <c r="AF114" s="35"/>
      <c r="AG114" s="37"/>
      <c r="AH114" s="37"/>
      <c r="AI114" s="37"/>
      <c r="AJ114" s="37"/>
      <c r="AK114" s="37"/>
      <c r="AL114" s="37"/>
      <c r="AM114" s="37"/>
      <c r="AN114" s="37"/>
      <c r="AO114" s="37"/>
      <c r="AP114" s="37"/>
      <c r="AQ114" s="37"/>
      <c r="AR114" s="37"/>
      <c r="AS114" s="37"/>
      <c r="AT114" s="37"/>
      <c r="AU114" s="37"/>
      <c r="AV114" s="37"/>
      <c r="AW114" s="37"/>
      <c r="AX114" s="37"/>
      <c r="AY114" s="37"/>
      <c r="AZ114" s="43"/>
      <c r="BA114" s="43"/>
      <c r="BB114" s="35"/>
      <c r="BC114" s="35"/>
      <c r="BD114" s="35"/>
      <c r="BE114" s="35"/>
      <c r="BF114" s="35"/>
      <c r="BG114" s="35"/>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181"/>
      <c r="CJ114" s="181"/>
      <c r="CK114" s="181"/>
      <c r="CL114" s="181"/>
      <c r="CM114" s="181"/>
      <c r="CN114" s="181"/>
      <c r="CO114" s="181"/>
      <c r="CP114" s="181"/>
      <c r="CQ114" s="181"/>
      <c r="CR114" s="181"/>
      <c r="CS114" s="181"/>
      <c r="CT114" s="181"/>
      <c r="CU114" s="181"/>
      <c r="CV114" s="181"/>
      <c r="CW114" s="181"/>
      <c r="CX114" s="181"/>
      <c r="CY114" s="181"/>
      <c r="CZ114" s="181"/>
      <c r="DA114" s="181"/>
      <c r="DB114" s="181"/>
      <c r="DC114" s="181"/>
      <c r="DD114" s="181"/>
      <c r="DE114" s="181"/>
      <c r="DF114" s="181"/>
      <c r="DG114" s="181"/>
      <c r="DH114" s="181"/>
      <c r="DI114" s="181"/>
      <c r="DJ114" s="181"/>
      <c r="DK114" s="181"/>
      <c r="DL114" s="181"/>
      <c r="DM114" s="181"/>
      <c r="DN114" s="181"/>
      <c r="DO114" s="181"/>
      <c r="DP114" s="181"/>
      <c r="DQ114" s="181"/>
      <c r="DR114" s="181"/>
      <c r="DS114" s="181"/>
      <c r="DT114" s="181"/>
      <c r="DU114" s="181"/>
      <c r="DV114" s="181"/>
      <c r="DW114" s="181"/>
      <c r="DX114" s="181"/>
      <c r="DY114" s="181"/>
      <c r="DZ114" s="181"/>
      <c r="EA114" s="181"/>
      <c r="EB114" s="181"/>
      <c r="EC114" s="181"/>
      <c r="ED114" s="181"/>
      <c r="EE114" s="181"/>
      <c r="EF114" s="181"/>
      <c r="EG114" s="181"/>
      <c r="EH114" s="181"/>
      <c r="EI114" s="181"/>
      <c r="EJ114" s="181"/>
      <c r="EK114" s="181"/>
      <c r="EL114" s="181"/>
      <c r="EM114" s="181"/>
      <c r="EN114" s="181"/>
      <c r="EO114" s="181"/>
      <c r="EP114" s="181"/>
      <c r="EQ114" s="181"/>
      <c r="ER114" s="181"/>
      <c r="ES114" s="181"/>
      <c r="ET114" s="181"/>
      <c r="EU114" s="181"/>
      <c r="EV114" s="181"/>
      <c r="EW114" s="37">
        <v>260</v>
      </c>
      <c r="EX114" s="37"/>
      <c r="EY114" s="37"/>
      <c r="EZ114" s="37"/>
      <c r="FA114" s="37"/>
      <c r="FB114" s="37"/>
      <c r="FC114" s="37"/>
      <c r="FD114" s="37"/>
      <c r="FE114" s="37"/>
      <c r="FF114" s="37"/>
      <c r="FG114" s="37"/>
      <c r="FH114" s="37"/>
      <c r="FI114" s="37"/>
      <c r="FJ114" s="37"/>
      <c r="FK114" s="37"/>
      <c r="FL114" s="37"/>
      <c r="FM114" s="37">
        <v>237.77</v>
      </c>
      <c r="FN114" s="37"/>
      <c r="FO114" s="37"/>
      <c r="FP114" s="37"/>
      <c r="FQ114" s="37"/>
      <c r="FR114" s="37"/>
      <c r="FS114" s="37"/>
      <c r="FT114" s="37"/>
      <c r="FU114" s="37"/>
      <c r="FV114" s="37"/>
      <c r="FW114" s="37"/>
      <c r="FX114" s="37"/>
      <c r="FY114" s="37"/>
      <c r="FZ114" s="37"/>
      <c r="GA114" s="460">
        <f t="shared" si="8"/>
        <v>248.88499999999999</v>
      </c>
      <c r="GB114" s="536">
        <f t="shared" si="6"/>
        <v>248.88499999999999</v>
      </c>
    </row>
    <row r="115" spans="1:184" x14ac:dyDescent="0.25">
      <c r="A115" s="487"/>
      <c r="B115" s="499" t="s">
        <v>170</v>
      </c>
      <c r="C115" s="500" t="s">
        <v>786</v>
      </c>
      <c r="D115" s="34" t="s">
        <v>1065</v>
      </c>
      <c r="E115" s="52" t="s">
        <v>10</v>
      </c>
      <c r="F115" s="38"/>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5"/>
      <c r="AE115" s="35"/>
      <c r="AF115" s="35"/>
      <c r="AG115" s="37"/>
      <c r="AH115" s="37"/>
      <c r="AI115" s="37"/>
      <c r="AJ115" s="37"/>
      <c r="AK115" s="37"/>
      <c r="AL115" s="37"/>
      <c r="AM115" s="37"/>
      <c r="AN115" s="37"/>
      <c r="AO115" s="37"/>
      <c r="AP115" s="37"/>
      <c r="AQ115" s="37"/>
      <c r="AR115" s="37"/>
      <c r="AS115" s="37">
        <v>768.69</v>
      </c>
      <c r="AT115" s="37">
        <v>380.99</v>
      </c>
      <c r="AU115" s="37"/>
      <c r="AV115" s="37"/>
      <c r="AW115" s="37"/>
      <c r="AX115" s="37"/>
      <c r="AY115" s="37"/>
      <c r="AZ115" s="43"/>
      <c r="BA115" s="43"/>
      <c r="BB115" s="35"/>
      <c r="BC115" s="35"/>
      <c r="BD115" s="35"/>
      <c r="BE115" s="35"/>
      <c r="BF115" s="35"/>
      <c r="BG115" s="35"/>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181"/>
      <c r="CJ115" s="181"/>
      <c r="CK115" s="181"/>
      <c r="CL115" s="181"/>
      <c r="CM115" s="181"/>
      <c r="CN115" s="181"/>
      <c r="CO115" s="181"/>
      <c r="CP115" s="181"/>
      <c r="CQ115" s="181"/>
      <c r="CR115" s="181"/>
      <c r="CS115" s="181"/>
      <c r="CT115" s="181"/>
      <c r="CU115" s="181"/>
      <c r="CV115" s="181"/>
      <c r="CW115" s="181"/>
      <c r="CX115" s="181"/>
      <c r="CY115" s="181"/>
      <c r="CZ115" s="181"/>
      <c r="DA115" s="181"/>
      <c r="DB115" s="181"/>
      <c r="DC115" s="181"/>
      <c r="DD115" s="181"/>
      <c r="DE115" s="181"/>
      <c r="DF115" s="181"/>
      <c r="DG115" s="181"/>
      <c r="DH115" s="181"/>
      <c r="DI115" s="181"/>
      <c r="DJ115" s="181"/>
      <c r="DK115" s="181"/>
      <c r="DL115" s="181"/>
      <c r="DM115" s="181"/>
      <c r="DN115" s="181"/>
      <c r="DO115" s="181"/>
      <c r="DP115" s="181"/>
      <c r="DQ115" s="181"/>
      <c r="DR115" s="181"/>
      <c r="DS115" s="181"/>
      <c r="DT115" s="181"/>
      <c r="DU115" s="181"/>
      <c r="DV115" s="181"/>
      <c r="DW115" s="181"/>
      <c r="DX115" s="181"/>
      <c r="DY115" s="181"/>
      <c r="DZ115" s="181"/>
      <c r="EA115" s="181"/>
      <c r="EB115" s="181"/>
      <c r="EC115" s="181"/>
      <c r="ED115" s="181"/>
      <c r="EE115" s="181"/>
      <c r="EF115" s="181"/>
      <c r="EG115" s="181"/>
      <c r="EH115" s="181"/>
      <c r="EI115" s="181"/>
      <c r="EJ115" s="181"/>
      <c r="EK115" s="181"/>
      <c r="EL115" s="181"/>
      <c r="EM115" s="181"/>
      <c r="EN115" s="181"/>
      <c r="EO115" s="181"/>
      <c r="EP115" s="181"/>
      <c r="EQ115" s="181"/>
      <c r="ER115" s="181"/>
      <c r="ES115" s="181"/>
      <c r="ET115" s="181"/>
      <c r="EU115" s="181"/>
      <c r="EV115" s="181"/>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460">
        <f t="shared" si="8"/>
        <v>574.84</v>
      </c>
      <c r="GB115" s="536">
        <f t="shared" si="6"/>
        <v>768.69</v>
      </c>
    </row>
    <row r="116" spans="1:184" x14ac:dyDescent="0.25">
      <c r="A116" s="487"/>
      <c r="B116" s="499" t="s">
        <v>170</v>
      </c>
      <c r="C116" s="500" t="s">
        <v>787</v>
      </c>
      <c r="D116" s="32" t="s">
        <v>363</v>
      </c>
      <c r="E116" s="52" t="s">
        <v>10</v>
      </c>
      <c r="F116" s="38"/>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5"/>
      <c r="AE116" s="35"/>
      <c r="AF116" s="42">
        <v>104.41</v>
      </c>
      <c r="AG116" s="37">
        <v>154.03</v>
      </c>
      <c r="AH116" s="37"/>
      <c r="AI116" s="37"/>
      <c r="AJ116" s="37"/>
      <c r="AK116" s="37"/>
      <c r="AL116" s="37"/>
      <c r="AM116" s="37"/>
      <c r="AN116" s="37"/>
      <c r="AO116" s="37"/>
      <c r="AP116" s="37"/>
      <c r="AQ116" s="37"/>
      <c r="AR116" s="37"/>
      <c r="AS116" s="37"/>
      <c r="AT116" s="37"/>
      <c r="AU116" s="37"/>
      <c r="AV116" s="37"/>
      <c r="AW116" s="37"/>
      <c r="AX116" s="37"/>
      <c r="AY116" s="37"/>
      <c r="AZ116" s="43"/>
      <c r="BA116" s="43"/>
      <c r="BB116" s="35"/>
      <c r="BC116" s="35"/>
      <c r="BD116" s="35"/>
      <c r="BE116" s="35"/>
      <c r="BF116" s="35"/>
      <c r="BG116" s="35"/>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181"/>
      <c r="CJ116" s="181"/>
      <c r="CK116" s="181"/>
      <c r="CL116" s="181"/>
      <c r="CM116" s="181"/>
      <c r="CN116" s="181"/>
      <c r="CO116" s="181"/>
      <c r="CP116" s="181"/>
      <c r="CQ116" s="181"/>
      <c r="CR116" s="181"/>
      <c r="CS116" s="181"/>
      <c r="CT116" s="181"/>
      <c r="CU116" s="181"/>
      <c r="CV116" s="181"/>
      <c r="CW116" s="181"/>
      <c r="CX116" s="181"/>
      <c r="CY116" s="181"/>
      <c r="CZ116" s="181"/>
      <c r="DA116" s="181"/>
      <c r="DB116" s="181"/>
      <c r="DC116" s="181"/>
      <c r="DD116" s="181"/>
      <c r="DE116" s="181"/>
      <c r="DF116" s="181"/>
      <c r="DG116" s="181"/>
      <c r="DH116" s="181"/>
      <c r="DI116" s="181"/>
      <c r="DJ116" s="181"/>
      <c r="DK116" s="181"/>
      <c r="DL116" s="181"/>
      <c r="DM116" s="181"/>
      <c r="DN116" s="181"/>
      <c r="DO116" s="181"/>
      <c r="DP116" s="181"/>
      <c r="DQ116" s="181"/>
      <c r="DR116" s="181"/>
      <c r="DS116" s="181"/>
      <c r="DT116" s="181"/>
      <c r="DU116" s="181"/>
      <c r="DV116" s="181"/>
      <c r="DW116" s="181"/>
      <c r="DX116" s="181"/>
      <c r="DY116" s="181"/>
      <c r="DZ116" s="181"/>
      <c r="EA116" s="181"/>
      <c r="EB116" s="181"/>
      <c r="EC116" s="181"/>
      <c r="ED116" s="181"/>
      <c r="EE116" s="181"/>
      <c r="EF116" s="181"/>
      <c r="EG116" s="181"/>
      <c r="EH116" s="181"/>
      <c r="EI116" s="181"/>
      <c r="EJ116" s="181"/>
      <c r="EK116" s="181"/>
      <c r="EL116" s="181"/>
      <c r="EM116" s="181"/>
      <c r="EN116" s="181"/>
      <c r="EO116" s="181"/>
      <c r="EP116" s="181"/>
      <c r="EQ116" s="181">
        <v>124.43</v>
      </c>
      <c r="ER116" s="181"/>
      <c r="ES116" s="181"/>
      <c r="ET116" s="181"/>
      <c r="EU116" s="181"/>
      <c r="EV116" s="181"/>
      <c r="EW116" s="37">
        <v>119.51</v>
      </c>
      <c r="EX116" s="37"/>
      <c r="EY116" s="37"/>
      <c r="EZ116" s="37"/>
      <c r="FA116" s="37"/>
      <c r="FB116" s="37"/>
      <c r="FC116" s="37"/>
      <c r="FD116" s="37"/>
      <c r="FE116" s="37">
        <v>96.99</v>
      </c>
      <c r="FF116" s="37"/>
      <c r="FG116" s="37"/>
      <c r="FH116" s="37"/>
      <c r="FI116" s="37"/>
      <c r="FJ116" s="37">
        <v>116.3</v>
      </c>
      <c r="FK116" s="37"/>
      <c r="FL116" s="37"/>
      <c r="FM116" s="37"/>
      <c r="FN116" s="37">
        <v>162.06</v>
      </c>
      <c r="FO116" s="37">
        <v>162.06</v>
      </c>
      <c r="FP116" s="37">
        <v>162.06</v>
      </c>
      <c r="FQ116" s="37"/>
      <c r="FR116" s="37"/>
      <c r="FS116" s="37"/>
      <c r="FT116" s="37"/>
      <c r="FU116" s="37"/>
      <c r="FV116" s="37"/>
      <c r="FW116" s="37"/>
      <c r="FX116" s="37"/>
      <c r="FY116" s="37"/>
      <c r="FZ116" s="37"/>
      <c r="GA116" s="460">
        <f t="shared" si="8"/>
        <v>133.53888888888889</v>
      </c>
      <c r="GB116" s="536">
        <f t="shared" si="6"/>
        <v>137.17999999999998</v>
      </c>
    </row>
    <row r="117" spans="1:184" x14ac:dyDescent="0.25">
      <c r="A117" s="481" t="s">
        <v>101</v>
      </c>
      <c r="B117" s="499" t="s">
        <v>191</v>
      </c>
      <c r="C117" s="500" t="s">
        <v>788</v>
      </c>
      <c r="D117" s="13" t="s">
        <v>102</v>
      </c>
      <c r="E117" s="52"/>
      <c r="F117" s="38"/>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181"/>
      <c r="CJ117" s="181"/>
      <c r="CK117" s="181"/>
      <c r="CL117" s="181"/>
      <c r="CM117" s="181"/>
      <c r="CN117" s="181"/>
      <c r="CO117" s="181"/>
      <c r="CP117" s="181"/>
      <c r="CQ117" s="181"/>
      <c r="CR117" s="181"/>
      <c r="CS117" s="181"/>
      <c r="CT117" s="181"/>
      <c r="CU117" s="181"/>
      <c r="CV117" s="181"/>
      <c r="CW117" s="181"/>
      <c r="CX117" s="181"/>
      <c r="CY117" s="181"/>
      <c r="CZ117" s="181"/>
      <c r="DA117" s="181"/>
      <c r="DB117" s="181"/>
      <c r="DC117" s="181"/>
      <c r="DD117" s="181"/>
      <c r="DE117" s="181"/>
      <c r="DF117" s="181"/>
      <c r="DG117" s="181"/>
      <c r="DH117" s="181"/>
      <c r="DI117" s="181"/>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1"/>
      <c r="EN117" s="181"/>
      <c r="EO117" s="181"/>
      <c r="EP117" s="181"/>
      <c r="EQ117" s="181"/>
      <c r="ER117" s="181"/>
      <c r="ES117" s="181"/>
      <c r="ET117" s="181"/>
      <c r="EU117" s="181"/>
      <c r="EV117" s="181"/>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460" t="s">
        <v>7</v>
      </c>
      <c r="GB117" s="535" t="s">
        <v>7</v>
      </c>
    </row>
    <row r="118" spans="1:184" x14ac:dyDescent="0.25">
      <c r="A118" s="486"/>
      <c r="B118" s="500" t="s">
        <v>191</v>
      </c>
      <c r="C118" s="500" t="s">
        <v>789</v>
      </c>
      <c r="D118" s="32" t="s">
        <v>103</v>
      </c>
      <c r="E118" s="52" t="s">
        <v>17</v>
      </c>
      <c r="F118" s="38"/>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395"/>
      <c r="CJ118" s="395"/>
      <c r="CK118" s="395"/>
      <c r="CL118" s="395"/>
      <c r="CM118" s="395"/>
      <c r="CN118" s="395"/>
      <c r="CO118" s="395"/>
      <c r="CP118" s="395"/>
      <c r="CQ118" s="395"/>
      <c r="CR118" s="395"/>
      <c r="CS118" s="395"/>
      <c r="CT118" s="395"/>
      <c r="CU118" s="395"/>
      <c r="CV118" s="395"/>
      <c r="CW118" s="395"/>
      <c r="CX118" s="395"/>
      <c r="CY118" s="395"/>
      <c r="CZ118" s="395"/>
      <c r="DA118" s="395"/>
      <c r="DB118" s="395"/>
      <c r="DC118" s="395"/>
      <c r="DD118" s="395"/>
      <c r="DE118" s="395"/>
      <c r="DF118" s="395"/>
      <c r="DG118" s="395"/>
      <c r="DH118" s="395"/>
      <c r="DI118" s="395"/>
      <c r="DJ118" s="395"/>
      <c r="DK118" s="395"/>
      <c r="DL118" s="395"/>
      <c r="DM118" s="395"/>
      <c r="DN118" s="395"/>
      <c r="DO118" s="395"/>
      <c r="DP118" s="395"/>
      <c r="DQ118" s="395"/>
      <c r="DR118" s="395"/>
      <c r="DS118" s="395"/>
      <c r="DT118" s="395">
        <v>18</v>
      </c>
      <c r="DU118" s="395">
        <v>9.1300000000000008</v>
      </c>
      <c r="DV118" s="395">
        <v>16.5</v>
      </c>
      <c r="DW118" s="395">
        <v>6.46</v>
      </c>
      <c r="DX118" s="395">
        <v>6.9</v>
      </c>
      <c r="DY118" s="395">
        <v>7.85</v>
      </c>
      <c r="DZ118" s="395">
        <v>9.17</v>
      </c>
      <c r="EA118" s="395"/>
      <c r="EB118" s="395"/>
      <c r="EC118" s="395"/>
      <c r="ED118" s="395"/>
      <c r="EE118" s="395"/>
      <c r="EF118" s="395"/>
      <c r="EG118" s="395"/>
      <c r="EH118" s="395"/>
      <c r="EI118" s="395"/>
      <c r="EJ118" s="395"/>
      <c r="EK118" s="395"/>
      <c r="EL118" s="395"/>
      <c r="EM118" s="395"/>
      <c r="EN118" s="395"/>
      <c r="EO118" s="395"/>
      <c r="EP118" s="395"/>
      <c r="EQ118" s="395"/>
      <c r="ER118" s="395"/>
      <c r="ES118" s="395"/>
      <c r="ET118" s="395"/>
      <c r="EU118" s="395"/>
      <c r="EV118" s="395"/>
      <c r="EW118" s="43"/>
      <c r="EX118" s="43"/>
      <c r="EY118" s="43"/>
      <c r="EZ118" s="43"/>
      <c r="FA118" s="43"/>
      <c r="FB118" s="43"/>
      <c r="FC118" s="43"/>
      <c r="FD118" s="43"/>
      <c r="FE118" s="43"/>
      <c r="FF118" s="43"/>
      <c r="FG118" s="43"/>
      <c r="FH118" s="43"/>
      <c r="FI118" s="43"/>
      <c r="FJ118" s="43"/>
      <c r="FK118" s="43"/>
      <c r="FL118" s="43"/>
      <c r="FM118" s="43"/>
      <c r="FN118" s="43"/>
      <c r="FO118" s="43"/>
      <c r="FP118" s="43"/>
      <c r="FQ118" s="43"/>
      <c r="FR118" s="43"/>
      <c r="FS118" s="43"/>
      <c r="FT118" s="43"/>
      <c r="FU118" s="43"/>
      <c r="FV118" s="43"/>
      <c r="FW118" s="43"/>
      <c r="FX118" s="43"/>
      <c r="FY118" s="43"/>
      <c r="FZ118" s="43"/>
      <c r="GA118" s="460">
        <f>AVERAGE(F118:FZ118)</f>
        <v>10.572857142857144</v>
      </c>
      <c r="GB118" s="536">
        <f t="shared" si="6"/>
        <v>9.17</v>
      </c>
    </row>
    <row r="119" spans="1:184" x14ac:dyDescent="0.25">
      <c r="A119" s="481" t="s">
        <v>107</v>
      </c>
      <c r="B119" s="499" t="s">
        <v>1012</v>
      </c>
      <c r="C119" s="500" t="s">
        <v>790</v>
      </c>
      <c r="D119" s="13" t="s">
        <v>108</v>
      </c>
      <c r="E119" s="52"/>
      <c r="F119" s="38"/>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93"/>
      <c r="CJ119" s="393"/>
      <c r="CK119" s="393"/>
      <c r="CL119" s="393"/>
      <c r="CM119" s="393"/>
      <c r="CN119" s="393"/>
      <c r="CO119" s="393"/>
      <c r="CP119" s="393"/>
      <c r="CQ119" s="393"/>
      <c r="CR119" s="393"/>
      <c r="CS119" s="393"/>
      <c r="CT119" s="393"/>
      <c r="CU119" s="393"/>
      <c r="CV119" s="393"/>
      <c r="CW119" s="393"/>
      <c r="CX119" s="393"/>
      <c r="CY119" s="393"/>
      <c r="CZ119" s="393"/>
      <c r="DA119" s="393"/>
      <c r="DB119" s="393"/>
      <c r="DC119" s="393"/>
      <c r="DD119" s="393"/>
      <c r="DE119" s="393"/>
      <c r="DF119" s="393"/>
      <c r="DG119" s="393"/>
      <c r="DH119" s="393"/>
      <c r="DI119" s="393"/>
      <c r="DJ119" s="393"/>
      <c r="DK119" s="393"/>
      <c r="DL119" s="393"/>
      <c r="DM119" s="393"/>
      <c r="DN119" s="393"/>
      <c r="DO119" s="393"/>
      <c r="DP119" s="393"/>
      <c r="DQ119" s="393"/>
      <c r="DR119" s="393"/>
      <c r="DS119" s="393"/>
      <c r="DT119" s="393"/>
      <c r="DU119" s="393"/>
      <c r="DV119" s="393"/>
      <c r="DW119" s="393"/>
      <c r="DX119" s="393"/>
      <c r="DY119" s="393"/>
      <c r="DZ119" s="393"/>
      <c r="EA119" s="393"/>
      <c r="EB119" s="393"/>
      <c r="EC119" s="393"/>
      <c r="ED119" s="393"/>
      <c r="EE119" s="393"/>
      <c r="EF119" s="393"/>
      <c r="EG119" s="393"/>
      <c r="EH119" s="393"/>
      <c r="EI119" s="393"/>
      <c r="EJ119" s="393"/>
      <c r="EK119" s="393"/>
      <c r="EL119" s="393"/>
      <c r="EM119" s="393"/>
      <c r="EN119" s="393"/>
      <c r="EO119" s="393"/>
      <c r="EP119" s="393"/>
      <c r="EQ119" s="393"/>
      <c r="ER119" s="393"/>
      <c r="ES119" s="393"/>
      <c r="ET119" s="393"/>
      <c r="EU119" s="393"/>
      <c r="EV119" s="393"/>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460" t="s">
        <v>7</v>
      </c>
      <c r="GB119" s="535" t="s">
        <v>7</v>
      </c>
    </row>
    <row r="120" spans="1:184" x14ac:dyDescent="0.25">
      <c r="A120" s="486"/>
      <c r="B120" s="499" t="s">
        <v>1012</v>
      </c>
      <c r="C120" s="500" t="s">
        <v>791</v>
      </c>
      <c r="D120" s="32" t="s">
        <v>109</v>
      </c>
      <c r="E120" s="52"/>
      <c r="F120" s="38"/>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93"/>
      <c r="CJ120" s="393"/>
      <c r="CK120" s="393"/>
      <c r="CL120" s="393"/>
      <c r="CM120" s="393"/>
      <c r="CN120" s="393"/>
      <c r="CO120" s="393"/>
      <c r="CP120" s="393"/>
      <c r="CQ120" s="393"/>
      <c r="CR120" s="393"/>
      <c r="CS120" s="393"/>
      <c r="CT120" s="393"/>
      <c r="CU120" s="393"/>
      <c r="CV120" s="393"/>
      <c r="CW120" s="393"/>
      <c r="CX120" s="393"/>
      <c r="CY120" s="393"/>
      <c r="CZ120" s="393"/>
      <c r="DA120" s="393"/>
      <c r="DB120" s="393"/>
      <c r="DC120" s="393"/>
      <c r="DD120" s="393"/>
      <c r="DE120" s="393"/>
      <c r="DF120" s="393"/>
      <c r="DG120" s="393"/>
      <c r="DH120" s="393"/>
      <c r="DI120" s="393"/>
      <c r="DJ120" s="393"/>
      <c r="DK120" s="393"/>
      <c r="DL120" s="393"/>
      <c r="DM120" s="393"/>
      <c r="DN120" s="393"/>
      <c r="DO120" s="393"/>
      <c r="DP120" s="393"/>
      <c r="DQ120" s="393"/>
      <c r="DR120" s="393"/>
      <c r="DS120" s="393"/>
      <c r="DT120" s="393"/>
      <c r="DU120" s="393"/>
      <c r="DV120" s="393"/>
      <c r="DW120" s="393"/>
      <c r="DX120" s="393"/>
      <c r="DY120" s="393"/>
      <c r="DZ120" s="393"/>
      <c r="EA120" s="393"/>
      <c r="EB120" s="393"/>
      <c r="EC120" s="393"/>
      <c r="ED120" s="393"/>
      <c r="EE120" s="393"/>
      <c r="EF120" s="393"/>
      <c r="EG120" s="393"/>
      <c r="EH120" s="393"/>
      <c r="EI120" s="393"/>
      <c r="EJ120" s="393"/>
      <c r="EK120" s="393"/>
      <c r="EL120" s="393"/>
      <c r="EM120" s="393"/>
      <c r="EN120" s="393"/>
      <c r="EO120" s="393"/>
      <c r="EP120" s="393"/>
      <c r="EQ120" s="393"/>
      <c r="ER120" s="393"/>
      <c r="ES120" s="393"/>
      <c r="ET120" s="393"/>
      <c r="EU120" s="393"/>
      <c r="EV120" s="393"/>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460" t="s">
        <v>7</v>
      </c>
      <c r="GB120" s="535" t="s">
        <v>7</v>
      </c>
    </row>
    <row r="121" spans="1:184" x14ac:dyDescent="0.25">
      <c r="A121" s="487"/>
      <c r="B121" s="499" t="s">
        <v>1012</v>
      </c>
      <c r="C121" s="500" t="s">
        <v>792</v>
      </c>
      <c r="D121" s="34" t="s">
        <v>1066</v>
      </c>
      <c r="E121" s="52" t="s">
        <v>19</v>
      </c>
      <c r="F121" s="38">
        <v>4</v>
      </c>
      <c r="G121" s="37">
        <v>5.3</v>
      </c>
      <c r="H121" s="37">
        <v>5.15</v>
      </c>
      <c r="I121" s="37">
        <v>8.49</v>
      </c>
      <c r="J121" s="37"/>
      <c r="K121" s="37"/>
      <c r="L121" s="37"/>
      <c r="M121" s="37"/>
      <c r="N121" s="37"/>
      <c r="O121" s="37"/>
      <c r="P121" s="37"/>
      <c r="Q121" s="37"/>
      <c r="R121" s="37"/>
      <c r="S121" s="37"/>
      <c r="T121" s="37">
        <v>2.2599999999999998</v>
      </c>
      <c r="U121" s="37">
        <v>3.77</v>
      </c>
      <c r="V121" s="37">
        <v>1.98</v>
      </c>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5"/>
      <c r="BM121" s="42"/>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229"/>
      <c r="CJ121" s="229"/>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c r="DP121" s="229"/>
      <c r="DQ121" s="229"/>
      <c r="DR121" s="229"/>
      <c r="DS121" s="229"/>
      <c r="DT121" s="229"/>
      <c r="DU121" s="229"/>
      <c r="DV121" s="229"/>
      <c r="DW121" s="229"/>
      <c r="DX121" s="229"/>
      <c r="DY121" s="229"/>
      <c r="DZ121" s="229"/>
      <c r="EA121" s="229"/>
      <c r="EB121" s="229"/>
      <c r="EC121" s="229"/>
      <c r="ED121" s="229"/>
      <c r="EE121" s="229"/>
      <c r="EF121" s="229"/>
      <c r="EG121" s="229"/>
      <c r="EH121" s="229"/>
      <c r="EI121" s="229"/>
      <c r="EJ121" s="229"/>
      <c r="EK121" s="229"/>
      <c r="EL121" s="229"/>
      <c r="EM121" s="229"/>
      <c r="EN121" s="229"/>
      <c r="EO121" s="229"/>
      <c r="EP121" s="229"/>
      <c r="EQ121" s="229"/>
      <c r="ER121" s="229"/>
      <c r="ES121" s="229"/>
      <c r="ET121" s="229"/>
      <c r="EU121" s="229"/>
      <c r="EV121" s="229"/>
      <c r="EW121" s="46"/>
      <c r="EX121" s="46"/>
      <c r="EY121" s="46"/>
      <c r="EZ121" s="46"/>
      <c r="FA121" s="46"/>
      <c r="FB121" s="46"/>
      <c r="FC121" s="46"/>
      <c r="FD121" s="46"/>
      <c r="FE121" s="46"/>
      <c r="FF121" s="46"/>
      <c r="FG121" s="46"/>
      <c r="FH121" s="46"/>
      <c r="FI121" s="46"/>
      <c r="FJ121" s="46"/>
      <c r="FK121" s="46"/>
      <c r="FL121" s="46"/>
      <c r="FM121" s="46"/>
      <c r="FN121" s="46"/>
      <c r="FO121" s="46"/>
      <c r="FP121" s="46"/>
      <c r="FQ121" s="46"/>
      <c r="FR121" s="46"/>
      <c r="FS121" s="46"/>
      <c r="FT121" s="46"/>
      <c r="FU121" s="46"/>
      <c r="FV121" s="46"/>
      <c r="FW121" s="46"/>
      <c r="FX121" s="46"/>
      <c r="FY121" s="46"/>
      <c r="FZ121" s="46"/>
      <c r="GA121" s="460">
        <f>AVERAGE(F121:FZ121)</f>
        <v>4.4214285714285717</v>
      </c>
      <c r="GB121" s="536">
        <f t="shared" si="6"/>
        <v>3.7050000000000001</v>
      </c>
    </row>
    <row r="122" spans="1:184" x14ac:dyDescent="0.25">
      <c r="A122" s="481" t="s">
        <v>112</v>
      </c>
      <c r="B122" s="499" t="s">
        <v>1013</v>
      </c>
      <c r="C122" s="500" t="s">
        <v>793</v>
      </c>
      <c r="D122" s="13" t="s">
        <v>113</v>
      </c>
      <c r="E122" s="52"/>
      <c r="F122" s="38"/>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93"/>
      <c r="CJ122" s="393"/>
      <c r="CK122" s="393"/>
      <c r="CL122" s="393"/>
      <c r="CM122" s="393"/>
      <c r="CN122" s="393"/>
      <c r="CO122" s="393"/>
      <c r="CP122" s="393"/>
      <c r="CQ122" s="393"/>
      <c r="CR122" s="393"/>
      <c r="CS122" s="393"/>
      <c r="CT122" s="393"/>
      <c r="CU122" s="393"/>
      <c r="CV122" s="393"/>
      <c r="CW122" s="393"/>
      <c r="CX122" s="393"/>
      <c r="CY122" s="393"/>
      <c r="CZ122" s="393"/>
      <c r="DA122" s="393"/>
      <c r="DB122" s="393"/>
      <c r="DC122" s="393"/>
      <c r="DD122" s="393"/>
      <c r="DE122" s="393"/>
      <c r="DF122" s="393"/>
      <c r="DG122" s="393"/>
      <c r="DH122" s="393"/>
      <c r="DI122" s="393"/>
      <c r="DJ122" s="393"/>
      <c r="DK122" s="393"/>
      <c r="DL122" s="393"/>
      <c r="DM122" s="393"/>
      <c r="DN122" s="393"/>
      <c r="DO122" s="393"/>
      <c r="DP122" s="393"/>
      <c r="DQ122" s="393"/>
      <c r="DR122" s="393"/>
      <c r="DS122" s="393"/>
      <c r="DT122" s="393"/>
      <c r="DU122" s="393"/>
      <c r="DV122" s="393"/>
      <c r="DW122" s="393"/>
      <c r="DX122" s="393"/>
      <c r="DY122" s="393"/>
      <c r="DZ122" s="393"/>
      <c r="EA122" s="393"/>
      <c r="EB122" s="393"/>
      <c r="EC122" s="393"/>
      <c r="ED122" s="393"/>
      <c r="EE122" s="393"/>
      <c r="EF122" s="393"/>
      <c r="EG122" s="393"/>
      <c r="EH122" s="393"/>
      <c r="EI122" s="393"/>
      <c r="EJ122" s="393"/>
      <c r="EK122" s="393"/>
      <c r="EL122" s="393"/>
      <c r="EM122" s="393"/>
      <c r="EN122" s="393"/>
      <c r="EO122" s="393"/>
      <c r="EP122" s="393"/>
      <c r="EQ122" s="393"/>
      <c r="ER122" s="393"/>
      <c r="ES122" s="393"/>
      <c r="ET122" s="393"/>
      <c r="EU122" s="393"/>
      <c r="EV122" s="393"/>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460" t="s">
        <v>7</v>
      </c>
      <c r="GB122" s="535" t="s">
        <v>7</v>
      </c>
    </row>
    <row r="123" spans="1:184" x14ac:dyDescent="0.25">
      <c r="A123" s="486"/>
      <c r="B123" s="500" t="s">
        <v>1013</v>
      </c>
      <c r="C123" s="500" t="s">
        <v>794</v>
      </c>
      <c r="D123" s="32" t="s">
        <v>562</v>
      </c>
      <c r="E123" s="52" t="s">
        <v>21</v>
      </c>
      <c r="F123" s="38"/>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42"/>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v>478.07</v>
      </c>
      <c r="BH123" s="37">
        <v>486.5</v>
      </c>
      <c r="BI123" s="37">
        <v>327.8</v>
      </c>
      <c r="BJ123" s="37">
        <v>388.66</v>
      </c>
      <c r="BK123" s="37"/>
      <c r="BL123" s="42"/>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93"/>
      <c r="CJ123" s="393"/>
      <c r="CK123" s="393"/>
      <c r="CL123" s="393"/>
      <c r="CM123" s="393"/>
      <c r="CN123" s="393"/>
      <c r="CO123" s="393"/>
      <c r="CP123" s="393"/>
      <c r="CQ123" s="393"/>
      <c r="CR123" s="393"/>
      <c r="CS123" s="393"/>
      <c r="CT123" s="393"/>
      <c r="CU123" s="393"/>
      <c r="CV123" s="393"/>
      <c r="CW123" s="393"/>
      <c r="CX123" s="393"/>
      <c r="CY123" s="393"/>
      <c r="CZ123" s="393"/>
      <c r="DA123" s="393"/>
      <c r="DB123" s="393"/>
      <c r="DC123" s="393"/>
      <c r="DD123" s="393"/>
      <c r="DE123" s="393"/>
      <c r="DF123" s="393"/>
      <c r="DG123" s="393"/>
      <c r="DH123" s="393"/>
      <c r="DI123" s="393"/>
      <c r="DJ123" s="393"/>
      <c r="DK123" s="393"/>
      <c r="DL123" s="393"/>
      <c r="DM123" s="393"/>
      <c r="DN123" s="393"/>
      <c r="DO123" s="393"/>
      <c r="DP123" s="393"/>
      <c r="DQ123" s="393"/>
      <c r="DR123" s="393"/>
      <c r="DS123" s="393"/>
      <c r="DT123" s="393"/>
      <c r="DU123" s="393"/>
      <c r="DV123" s="393"/>
      <c r="DW123" s="393"/>
      <c r="DX123" s="393"/>
      <c r="DY123" s="393"/>
      <c r="DZ123" s="393"/>
      <c r="EA123" s="393"/>
      <c r="EB123" s="393"/>
      <c r="EC123" s="393"/>
      <c r="ED123" s="393"/>
      <c r="EE123" s="393"/>
      <c r="EF123" s="393"/>
      <c r="EG123" s="393"/>
      <c r="EH123" s="393"/>
      <c r="EI123" s="393"/>
      <c r="EJ123" s="393"/>
      <c r="EK123" s="393"/>
      <c r="EL123" s="393"/>
      <c r="EM123" s="393"/>
      <c r="EN123" s="393"/>
      <c r="EO123" s="393"/>
      <c r="EP123" s="393"/>
      <c r="EQ123" s="393"/>
      <c r="ER123" s="393"/>
      <c r="ES123" s="393"/>
      <c r="ET123" s="393"/>
      <c r="EU123" s="393"/>
      <c r="EV123" s="393"/>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460">
        <f>AVERAGE(F123:FZ123)</f>
        <v>420.25749999999999</v>
      </c>
      <c r="GB123" s="536">
        <f t="shared" si="6"/>
        <v>478.07</v>
      </c>
    </row>
    <row r="124" spans="1:184" ht="18.75" x14ac:dyDescent="0.3">
      <c r="A124" s="529" t="s">
        <v>114</v>
      </c>
      <c r="B124" s="499">
        <v>5</v>
      </c>
      <c r="C124" s="500" t="s">
        <v>795</v>
      </c>
      <c r="D124" s="515" t="s">
        <v>115</v>
      </c>
      <c r="E124" s="52"/>
      <c r="F124" s="29"/>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75"/>
      <c r="CJ124" s="175"/>
      <c r="CK124" s="175"/>
      <c r="CL124" s="175"/>
      <c r="CM124" s="175"/>
      <c r="CN124" s="175"/>
      <c r="CO124" s="175"/>
      <c r="CP124" s="175"/>
      <c r="CQ124" s="175"/>
      <c r="CR124" s="175"/>
      <c r="CS124" s="175"/>
      <c r="CT124" s="175"/>
      <c r="CU124" s="175"/>
      <c r="CV124" s="175"/>
      <c r="CW124" s="175"/>
      <c r="CX124" s="175"/>
      <c r="CY124" s="175"/>
      <c r="CZ124" s="175"/>
      <c r="DA124" s="175"/>
      <c r="DB124" s="175"/>
      <c r="DC124" s="175"/>
      <c r="DD124" s="175"/>
      <c r="DE124" s="175"/>
      <c r="DF124" s="175"/>
      <c r="DG124" s="175"/>
      <c r="DH124" s="175"/>
      <c r="DI124" s="175"/>
      <c r="DJ124" s="175"/>
      <c r="DK124" s="175"/>
      <c r="DL124" s="175"/>
      <c r="DM124" s="175"/>
      <c r="DN124" s="175"/>
      <c r="DO124" s="175"/>
      <c r="DP124" s="175"/>
      <c r="DQ124" s="175"/>
      <c r="DR124" s="175"/>
      <c r="DS124" s="175"/>
      <c r="DT124" s="175"/>
      <c r="DU124" s="175"/>
      <c r="DV124" s="175"/>
      <c r="DW124" s="175"/>
      <c r="DX124" s="175"/>
      <c r="DY124" s="175"/>
      <c r="DZ124" s="175"/>
      <c r="EA124" s="175"/>
      <c r="EB124" s="175"/>
      <c r="EC124" s="175"/>
      <c r="ED124" s="175"/>
      <c r="EE124" s="175"/>
      <c r="EF124" s="175"/>
      <c r="EG124" s="175"/>
      <c r="EH124" s="175"/>
      <c r="EI124" s="175"/>
      <c r="EJ124" s="175"/>
      <c r="EK124" s="175"/>
      <c r="EL124" s="175"/>
      <c r="EM124" s="175"/>
      <c r="EN124" s="175"/>
      <c r="EO124" s="175"/>
      <c r="EP124" s="175"/>
      <c r="EQ124" s="175"/>
      <c r="ER124" s="175"/>
      <c r="ES124" s="175"/>
      <c r="ET124" s="175"/>
      <c r="EU124" s="175"/>
      <c r="EV124" s="175"/>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460"/>
      <c r="GB124" s="536"/>
    </row>
    <row r="125" spans="1:184" x14ac:dyDescent="0.25">
      <c r="A125" s="481" t="s">
        <v>116</v>
      </c>
      <c r="B125" s="499" t="s">
        <v>194</v>
      </c>
      <c r="C125" s="500" t="s">
        <v>796</v>
      </c>
      <c r="D125" s="13" t="s">
        <v>117</v>
      </c>
      <c r="E125" s="52"/>
      <c r="F125" s="38"/>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181"/>
      <c r="CJ125" s="181"/>
      <c r="CK125" s="181"/>
      <c r="CL125" s="181"/>
      <c r="CM125" s="181"/>
      <c r="CN125" s="181"/>
      <c r="CO125" s="181"/>
      <c r="CP125" s="181"/>
      <c r="CQ125" s="181"/>
      <c r="CR125" s="181"/>
      <c r="CS125" s="181"/>
      <c r="CT125" s="181"/>
      <c r="CU125" s="181"/>
      <c r="CV125" s="181"/>
      <c r="CW125" s="181"/>
      <c r="CX125" s="181"/>
      <c r="CY125" s="181"/>
      <c r="CZ125" s="181"/>
      <c r="DA125" s="181"/>
      <c r="DB125" s="181"/>
      <c r="DC125" s="181"/>
      <c r="DD125" s="181"/>
      <c r="DE125" s="181"/>
      <c r="DF125" s="181"/>
      <c r="DG125" s="181"/>
      <c r="DH125" s="181"/>
      <c r="DI125" s="181"/>
      <c r="DJ125" s="181"/>
      <c r="DK125" s="181"/>
      <c r="DL125" s="181"/>
      <c r="DM125" s="181"/>
      <c r="DN125" s="181"/>
      <c r="DO125" s="181"/>
      <c r="DP125" s="181"/>
      <c r="DQ125" s="181"/>
      <c r="DR125" s="181"/>
      <c r="DS125" s="181"/>
      <c r="DT125" s="181"/>
      <c r="DU125" s="181"/>
      <c r="DV125" s="181"/>
      <c r="DW125" s="181"/>
      <c r="DX125" s="181"/>
      <c r="DY125" s="181"/>
      <c r="DZ125" s="181"/>
      <c r="EA125" s="181"/>
      <c r="EB125" s="181"/>
      <c r="EC125" s="181"/>
      <c r="ED125" s="181"/>
      <c r="EE125" s="181"/>
      <c r="EF125" s="181"/>
      <c r="EG125" s="181"/>
      <c r="EH125" s="181"/>
      <c r="EI125" s="181"/>
      <c r="EJ125" s="181"/>
      <c r="EK125" s="181"/>
      <c r="EL125" s="181"/>
      <c r="EM125" s="181"/>
      <c r="EN125" s="181"/>
      <c r="EO125" s="181"/>
      <c r="EP125" s="181"/>
      <c r="EQ125" s="181"/>
      <c r="ER125" s="181"/>
      <c r="ES125" s="181"/>
      <c r="ET125" s="181"/>
      <c r="EU125" s="181"/>
      <c r="EV125" s="181"/>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460" t="s">
        <v>7</v>
      </c>
      <c r="GB125" s="535" t="s">
        <v>7</v>
      </c>
    </row>
    <row r="126" spans="1:184" x14ac:dyDescent="0.25">
      <c r="A126" s="486"/>
      <c r="B126" s="499" t="s">
        <v>194</v>
      </c>
      <c r="C126" s="500" t="s">
        <v>797</v>
      </c>
      <c r="D126" s="32" t="s">
        <v>118</v>
      </c>
      <c r="E126" s="52" t="s">
        <v>17</v>
      </c>
      <c r="F126" s="38"/>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v>20.100000000000001</v>
      </c>
      <c r="AT126" s="37">
        <v>14.66</v>
      </c>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181"/>
      <c r="CJ126" s="181"/>
      <c r="CK126" s="181"/>
      <c r="CL126" s="181"/>
      <c r="CM126" s="181"/>
      <c r="CN126" s="181"/>
      <c r="CO126" s="181"/>
      <c r="CP126" s="181"/>
      <c r="CQ126" s="181"/>
      <c r="CR126" s="181"/>
      <c r="CS126" s="181"/>
      <c r="CT126" s="181"/>
      <c r="CU126" s="181"/>
      <c r="CV126" s="181"/>
      <c r="CW126" s="181"/>
      <c r="CX126" s="181"/>
      <c r="CY126" s="181"/>
      <c r="CZ126" s="181"/>
      <c r="DA126" s="181"/>
      <c r="DB126" s="181"/>
      <c r="DC126" s="181"/>
      <c r="DD126" s="181"/>
      <c r="DE126" s="181"/>
      <c r="DF126" s="181"/>
      <c r="DG126" s="181"/>
      <c r="DH126" s="181"/>
      <c r="DI126" s="181"/>
      <c r="DJ126" s="181"/>
      <c r="DK126" s="181"/>
      <c r="DL126" s="181"/>
      <c r="DM126" s="181"/>
      <c r="DN126" s="181"/>
      <c r="DO126" s="181"/>
      <c r="DP126" s="181"/>
      <c r="DQ126" s="181"/>
      <c r="DR126" s="181"/>
      <c r="DS126" s="181"/>
      <c r="DT126" s="181"/>
      <c r="DU126" s="181"/>
      <c r="DV126" s="181"/>
      <c r="DW126" s="181"/>
      <c r="DX126" s="181"/>
      <c r="DY126" s="181"/>
      <c r="DZ126" s="181"/>
      <c r="EA126" s="181"/>
      <c r="EB126" s="181"/>
      <c r="EC126" s="181"/>
      <c r="ED126" s="181"/>
      <c r="EE126" s="181"/>
      <c r="EF126" s="181"/>
      <c r="EG126" s="181"/>
      <c r="EH126" s="181"/>
      <c r="EI126" s="181"/>
      <c r="EJ126" s="181"/>
      <c r="EK126" s="181"/>
      <c r="EL126" s="181"/>
      <c r="EM126" s="181"/>
      <c r="EN126" s="181"/>
      <c r="EO126" s="181"/>
      <c r="EP126" s="181"/>
      <c r="EQ126" s="181"/>
      <c r="ER126" s="181"/>
      <c r="ES126" s="181"/>
      <c r="ET126" s="181"/>
      <c r="EU126" s="181"/>
      <c r="EV126" s="181"/>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460">
        <f>AVERAGE(F126:FZ126)</f>
        <v>17.380000000000003</v>
      </c>
      <c r="GB126" s="536">
        <f t="shared" si="6"/>
        <v>20.100000000000001</v>
      </c>
    </row>
    <row r="127" spans="1:184" x14ac:dyDescent="0.25">
      <c r="A127" s="487"/>
      <c r="B127" s="499" t="s">
        <v>194</v>
      </c>
      <c r="C127" s="500" t="s">
        <v>798</v>
      </c>
      <c r="D127" s="516" t="s">
        <v>1067</v>
      </c>
      <c r="E127" s="52" t="s">
        <v>17</v>
      </c>
      <c r="F127" s="38"/>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v>32.15</v>
      </c>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181"/>
      <c r="CJ127" s="181"/>
      <c r="CK127" s="181"/>
      <c r="CL127" s="181"/>
      <c r="CM127" s="181"/>
      <c r="CN127" s="181"/>
      <c r="CO127" s="181"/>
      <c r="CP127" s="181"/>
      <c r="CQ127" s="181"/>
      <c r="CR127" s="181"/>
      <c r="CS127" s="181"/>
      <c r="CT127" s="181"/>
      <c r="CU127" s="181"/>
      <c r="CV127" s="181"/>
      <c r="CW127" s="181"/>
      <c r="CX127" s="181"/>
      <c r="CY127" s="181"/>
      <c r="CZ127" s="181"/>
      <c r="DA127" s="181"/>
      <c r="DB127" s="181"/>
      <c r="DC127" s="181"/>
      <c r="DD127" s="181"/>
      <c r="DE127" s="181"/>
      <c r="DF127" s="181"/>
      <c r="DG127" s="181"/>
      <c r="DH127" s="181"/>
      <c r="DI127" s="181"/>
      <c r="DJ127" s="181"/>
      <c r="DK127" s="181"/>
      <c r="DL127" s="181"/>
      <c r="DM127" s="181"/>
      <c r="DN127" s="181"/>
      <c r="DO127" s="181"/>
      <c r="DP127" s="181"/>
      <c r="DQ127" s="181"/>
      <c r="DR127" s="181"/>
      <c r="DS127" s="181"/>
      <c r="DT127" s="181"/>
      <c r="DU127" s="181"/>
      <c r="DV127" s="181"/>
      <c r="DW127" s="181"/>
      <c r="DX127" s="181"/>
      <c r="DY127" s="181"/>
      <c r="DZ127" s="181"/>
      <c r="EA127" s="181"/>
      <c r="EB127" s="181"/>
      <c r="EC127" s="181"/>
      <c r="ED127" s="181"/>
      <c r="EE127" s="181"/>
      <c r="EF127" s="181"/>
      <c r="EG127" s="181"/>
      <c r="EH127" s="181"/>
      <c r="EI127" s="181"/>
      <c r="EJ127" s="181"/>
      <c r="EK127" s="181"/>
      <c r="EL127" s="181"/>
      <c r="EM127" s="181"/>
      <c r="EN127" s="181"/>
      <c r="EO127" s="181"/>
      <c r="EP127" s="181"/>
      <c r="EQ127" s="181"/>
      <c r="ER127" s="181"/>
      <c r="ES127" s="181"/>
      <c r="ET127" s="181"/>
      <c r="EU127" s="181"/>
      <c r="EV127" s="181"/>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460">
        <f>AVERAGE(F127:FZ127)</f>
        <v>32.15</v>
      </c>
      <c r="GB127" s="535">
        <f>AVERAGE(G127:GA127)</f>
        <v>32.15</v>
      </c>
    </row>
    <row r="128" spans="1:184" x14ac:dyDescent="0.25">
      <c r="A128" s="487"/>
      <c r="B128" s="499" t="s">
        <v>194</v>
      </c>
      <c r="C128" s="500" t="s">
        <v>799</v>
      </c>
      <c r="D128" s="516" t="s">
        <v>1068</v>
      </c>
      <c r="E128" s="52" t="s">
        <v>17</v>
      </c>
      <c r="F128" s="38">
        <v>17.16</v>
      </c>
      <c r="G128" s="37">
        <v>29.15</v>
      </c>
      <c r="H128" s="37">
        <v>25.25</v>
      </c>
      <c r="I128" s="37">
        <v>27.2</v>
      </c>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181"/>
      <c r="CJ128" s="181"/>
      <c r="CK128" s="181"/>
      <c r="CL128" s="181"/>
      <c r="CM128" s="181"/>
      <c r="CN128" s="181"/>
      <c r="CO128" s="181"/>
      <c r="CP128" s="181"/>
      <c r="CQ128" s="181"/>
      <c r="CR128" s="181"/>
      <c r="CS128" s="181"/>
      <c r="CT128" s="181"/>
      <c r="CU128" s="181"/>
      <c r="CV128" s="181"/>
      <c r="CW128" s="181"/>
      <c r="CX128" s="181"/>
      <c r="CY128" s="181"/>
      <c r="CZ128" s="181"/>
      <c r="DA128" s="181"/>
      <c r="DB128" s="181"/>
      <c r="DC128" s="181"/>
      <c r="DD128" s="181"/>
      <c r="DE128" s="181"/>
      <c r="DF128" s="181"/>
      <c r="DG128" s="181"/>
      <c r="DH128" s="181"/>
      <c r="DI128" s="181"/>
      <c r="DJ128" s="181"/>
      <c r="DK128" s="181"/>
      <c r="DL128" s="181"/>
      <c r="DM128" s="181"/>
      <c r="DN128" s="181"/>
      <c r="DO128" s="181"/>
      <c r="DP128" s="181"/>
      <c r="DQ128" s="181"/>
      <c r="DR128" s="181"/>
      <c r="DS128" s="181"/>
      <c r="DT128" s="181"/>
      <c r="DU128" s="181"/>
      <c r="DV128" s="181"/>
      <c r="DW128" s="181"/>
      <c r="DX128" s="181"/>
      <c r="DY128" s="181"/>
      <c r="DZ128" s="181"/>
      <c r="EA128" s="181"/>
      <c r="EB128" s="181"/>
      <c r="EC128" s="181"/>
      <c r="ED128" s="181"/>
      <c r="EE128" s="181"/>
      <c r="EF128" s="181"/>
      <c r="EG128" s="181"/>
      <c r="EH128" s="181"/>
      <c r="EI128" s="181"/>
      <c r="EJ128" s="181"/>
      <c r="EK128" s="181"/>
      <c r="EL128" s="181"/>
      <c r="EM128" s="181"/>
      <c r="EN128" s="181"/>
      <c r="EO128" s="181"/>
      <c r="EP128" s="181"/>
      <c r="EQ128" s="181"/>
      <c r="ER128" s="181"/>
      <c r="ES128" s="181"/>
      <c r="ET128" s="181"/>
      <c r="EU128" s="181"/>
      <c r="EV128" s="181"/>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460">
        <f>AVERAGE(F128:FZ128)</f>
        <v>24.69</v>
      </c>
      <c r="GB128" s="536">
        <f t="shared" si="6"/>
        <v>25.25</v>
      </c>
    </row>
    <row r="129" spans="1:184" x14ac:dyDescent="0.25">
      <c r="A129" s="481" t="s">
        <v>121</v>
      </c>
      <c r="B129" s="499" t="s">
        <v>200</v>
      </c>
      <c r="C129" s="500" t="s">
        <v>800</v>
      </c>
      <c r="D129" s="60" t="s">
        <v>122</v>
      </c>
      <c r="E129" s="52"/>
      <c r="F129" s="38"/>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181"/>
      <c r="CJ129" s="181"/>
      <c r="CK129" s="181"/>
      <c r="CL129" s="181"/>
      <c r="CM129" s="181"/>
      <c r="CN129" s="181"/>
      <c r="CO129" s="181"/>
      <c r="CP129" s="181"/>
      <c r="CQ129" s="181"/>
      <c r="CR129" s="181"/>
      <c r="CS129" s="181"/>
      <c r="CT129" s="181"/>
      <c r="CU129" s="181"/>
      <c r="CV129" s="181"/>
      <c r="CW129" s="181"/>
      <c r="CX129" s="181"/>
      <c r="CY129" s="181"/>
      <c r="CZ129" s="181"/>
      <c r="DA129" s="181"/>
      <c r="DB129" s="181"/>
      <c r="DC129" s="181"/>
      <c r="DD129" s="181"/>
      <c r="DE129" s="181"/>
      <c r="DF129" s="181"/>
      <c r="DG129" s="181"/>
      <c r="DH129" s="181"/>
      <c r="DI129" s="181"/>
      <c r="DJ129" s="181"/>
      <c r="DK129" s="181"/>
      <c r="DL129" s="181"/>
      <c r="DM129" s="181"/>
      <c r="DN129" s="181"/>
      <c r="DO129" s="181"/>
      <c r="DP129" s="181"/>
      <c r="DQ129" s="181"/>
      <c r="DR129" s="181"/>
      <c r="DS129" s="181"/>
      <c r="DT129" s="181"/>
      <c r="DU129" s="181"/>
      <c r="DV129" s="181"/>
      <c r="DW129" s="181"/>
      <c r="DX129" s="181"/>
      <c r="DY129" s="181"/>
      <c r="DZ129" s="181"/>
      <c r="EA129" s="181"/>
      <c r="EB129" s="181"/>
      <c r="EC129" s="181"/>
      <c r="ED129" s="181"/>
      <c r="EE129" s="181"/>
      <c r="EF129" s="181"/>
      <c r="EG129" s="181"/>
      <c r="EH129" s="181"/>
      <c r="EI129" s="181"/>
      <c r="EJ129" s="181"/>
      <c r="EK129" s="181"/>
      <c r="EL129" s="181"/>
      <c r="EM129" s="181"/>
      <c r="EN129" s="181"/>
      <c r="EO129" s="181"/>
      <c r="EP129" s="181"/>
      <c r="EQ129" s="181"/>
      <c r="ER129" s="181"/>
      <c r="ES129" s="181"/>
      <c r="ET129" s="181"/>
      <c r="EU129" s="181"/>
      <c r="EV129" s="181"/>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460" t="s">
        <v>7</v>
      </c>
      <c r="GB129" s="535" t="s">
        <v>7</v>
      </c>
    </row>
    <row r="130" spans="1:184" x14ac:dyDescent="0.25">
      <c r="A130" s="486"/>
      <c r="B130" s="499" t="s">
        <v>200</v>
      </c>
      <c r="C130" s="500" t="s">
        <v>801</v>
      </c>
      <c r="D130" s="501" t="s">
        <v>1121</v>
      </c>
      <c r="E130" s="52"/>
      <c r="F130" s="38"/>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181"/>
      <c r="CJ130" s="181"/>
      <c r="CK130" s="181"/>
      <c r="CL130" s="181"/>
      <c r="CM130" s="181"/>
      <c r="CN130" s="181"/>
      <c r="CO130" s="181"/>
      <c r="CP130" s="181"/>
      <c r="CQ130" s="181"/>
      <c r="CR130" s="181"/>
      <c r="CS130" s="181"/>
      <c r="CT130" s="181"/>
      <c r="CU130" s="181"/>
      <c r="CV130" s="181"/>
      <c r="CW130" s="181"/>
      <c r="CX130" s="181"/>
      <c r="CY130" s="181"/>
      <c r="CZ130" s="181"/>
      <c r="DA130" s="181"/>
      <c r="DB130" s="181"/>
      <c r="DC130" s="181"/>
      <c r="DD130" s="181"/>
      <c r="DE130" s="181"/>
      <c r="DF130" s="181"/>
      <c r="DG130" s="181"/>
      <c r="DH130" s="181"/>
      <c r="DI130" s="181"/>
      <c r="DJ130" s="181"/>
      <c r="DK130" s="181"/>
      <c r="DL130" s="181"/>
      <c r="DM130" s="181"/>
      <c r="DN130" s="181"/>
      <c r="DO130" s="181"/>
      <c r="DP130" s="181"/>
      <c r="DQ130" s="181"/>
      <c r="DR130" s="181"/>
      <c r="DS130" s="181"/>
      <c r="DT130" s="181"/>
      <c r="DU130" s="181"/>
      <c r="DV130" s="181"/>
      <c r="DW130" s="181"/>
      <c r="DX130" s="181"/>
      <c r="DY130" s="181"/>
      <c r="DZ130" s="181"/>
      <c r="EA130" s="181"/>
      <c r="EB130" s="181"/>
      <c r="EC130" s="181"/>
      <c r="ED130" s="181"/>
      <c r="EE130" s="181"/>
      <c r="EF130" s="181"/>
      <c r="EG130" s="181"/>
      <c r="EH130" s="181"/>
      <c r="EI130" s="181"/>
      <c r="EJ130" s="181"/>
      <c r="EK130" s="181"/>
      <c r="EL130" s="181"/>
      <c r="EM130" s="181"/>
      <c r="EN130" s="181"/>
      <c r="EO130" s="181"/>
      <c r="EP130" s="181"/>
      <c r="EQ130" s="181"/>
      <c r="ER130" s="181"/>
      <c r="ES130" s="181"/>
      <c r="ET130" s="181"/>
      <c r="EU130" s="181"/>
      <c r="EV130" s="181"/>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460" t="s">
        <v>7</v>
      </c>
      <c r="GB130" s="535" t="s">
        <v>7</v>
      </c>
    </row>
    <row r="131" spans="1:184" s="66" customFormat="1" x14ac:dyDescent="0.25">
      <c r="A131" s="487"/>
      <c r="B131" s="499" t="s">
        <v>200</v>
      </c>
      <c r="C131" s="500" t="s">
        <v>802</v>
      </c>
      <c r="D131" s="495" t="s">
        <v>124</v>
      </c>
      <c r="E131" s="52"/>
      <c r="F131" s="68"/>
      <c r="G131" s="62"/>
      <c r="H131" s="62"/>
      <c r="I131" s="62"/>
      <c r="J131" s="62"/>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21"/>
      <c r="AZ131" s="21"/>
      <c r="BA131" s="21"/>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276"/>
      <c r="CJ131" s="276"/>
      <c r="CK131" s="276"/>
      <c r="CL131" s="276"/>
      <c r="CM131" s="276"/>
      <c r="CN131" s="276"/>
      <c r="CO131" s="276"/>
      <c r="CP131" s="276"/>
      <c r="CQ131" s="276"/>
      <c r="CR131" s="276"/>
      <c r="CS131" s="276"/>
      <c r="CT131" s="276"/>
      <c r="CU131" s="276"/>
      <c r="CV131" s="276"/>
      <c r="CW131" s="276"/>
      <c r="CX131" s="276"/>
      <c r="CY131" s="276"/>
      <c r="CZ131" s="276"/>
      <c r="DA131" s="276"/>
      <c r="DB131" s="276"/>
      <c r="DC131" s="276"/>
      <c r="DD131" s="276"/>
      <c r="DE131" s="276"/>
      <c r="DF131" s="276"/>
      <c r="DG131" s="276"/>
      <c r="DH131" s="276"/>
      <c r="DI131" s="276"/>
      <c r="DJ131" s="276"/>
      <c r="DK131" s="276"/>
      <c r="DL131" s="276"/>
      <c r="DM131" s="276"/>
      <c r="DN131" s="276"/>
      <c r="DO131" s="276"/>
      <c r="DP131" s="276"/>
      <c r="DQ131" s="276"/>
      <c r="DR131" s="276"/>
      <c r="DS131" s="276"/>
      <c r="DT131" s="276"/>
      <c r="DU131" s="276"/>
      <c r="DV131" s="276"/>
      <c r="DW131" s="276"/>
      <c r="DX131" s="276"/>
      <c r="DY131" s="276"/>
      <c r="DZ131" s="276"/>
      <c r="EA131" s="276"/>
      <c r="EB131" s="276"/>
      <c r="EC131" s="276"/>
      <c r="ED131" s="276"/>
      <c r="EE131" s="276"/>
      <c r="EF131" s="276"/>
      <c r="EG131" s="276"/>
      <c r="EH131" s="276"/>
      <c r="EI131" s="276"/>
      <c r="EJ131" s="276"/>
      <c r="EK131" s="276"/>
      <c r="EL131" s="276"/>
      <c r="EM131" s="276"/>
      <c r="EN131" s="276"/>
      <c r="EO131" s="276"/>
      <c r="EP131" s="276"/>
      <c r="EQ131" s="276"/>
      <c r="ER131" s="276"/>
      <c r="ES131" s="276"/>
      <c r="ET131" s="276"/>
      <c r="EU131" s="276"/>
      <c r="EV131" s="276"/>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460" t="s">
        <v>7</v>
      </c>
      <c r="GB131" s="535" t="s">
        <v>7</v>
      </c>
    </row>
    <row r="132" spans="1:184" s="66" customFormat="1" x14ac:dyDescent="0.25">
      <c r="A132" s="487"/>
      <c r="B132" s="499" t="s">
        <v>200</v>
      </c>
      <c r="C132" s="500" t="s">
        <v>803</v>
      </c>
      <c r="D132" s="517" t="s">
        <v>1069</v>
      </c>
      <c r="E132" s="109" t="s">
        <v>131</v>
      </c>
      <c r="F132" s="68"/>
      <c r="G132" s="62"/>
      <c r="H132" s="62"/>
      <c r="I132" s="62"/>
      <c r="J132" s="62"/>
      <c r="K132" s="64"/>
      <c r="L132" s="64"/>
      <c r="M132" s="64"/>
      <c r="N132" s="64"/>
      <c r="O132" s="64"/>
      <c r="P132" s="64"/>
      <c r="Q132" s="64"/>
      <c r="R132" s="64"/>
      <c r="S132" s="64"/>
      <c r="T132" s="64"/>
      <c r="U132" s="64"/>
      <c r="V132" s="64"/>
      <c r="W132" s="64"/>
      <c r="X132" s="64"/>
      <c r="Y132" s="64"/>
      <c r="Z132" s="64"/>
      <c r="AA132" s="64"/>
      <c r="AB132" s="64"/>
      <c r="AC132" s="64"/>
      <c r="AD132" s="64"/>
      <c r="AE132" s="64"/>
      <c r="AF132" s="46">
        <v>50.63</v>
      </c>
      <c r="AG132" s="46">
        <v>57.02</v>
      </c>
      <c r="AH132" s="64"/>
      <c r="AI132" s="64"/>
      <c r="AJ132" s="64"/>
      <c r="AK132" s="64"/>
      <c r="AL132" s="64"/>
      <c r="AM132" s="64"/>
      <c r="AN132" s="64"/>
      <c r="AO132" s="64"/>
      <c r="AP132" s="64"/>
      <c r="AQ132" s="64"/>
      <c r="AR132" s="64"/>
      <c r="AS132" s="64"/>
      <c r="AT132" s="64"/>
      <c r="AU132" s="64"/>
      <c r="AV132" s="64"/>
      <c r="AW132" s="64"/>
      <c r="AX132" s="64"/>
      <c r="AY132" s="21"/>
      <c r="AZ132" s="21"/>
      <c r="BA132" s="21"/>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276"/>
      <c r="CJ132" s="276"/>
      <c r="CK132" s="276"/>
      <c r="CL132" s="276"/>
      <c r="CM132" s="276"/>
      <c r="CN132" s="276"/>
      <c r="CO132" s="276"/>
      <c r="CP132" s="276"/>
      <c r="CQ132" s="276"/>
      <c r="CR132" s="276"/>
      <c r="CS132" s="276"/>
      <c r="CT132" s="276"/>
      <c r="CU132" s="276"/>
      <c r="CV132" s="276"/>
      <c r="CW132" s="276"/>
      <c r="CX132" s="276"/>
      <c r="CY132" s="276"/>
      <c r="CZ132" s="276"/>
      <c r="DA132" s="276"/>
      <c r="DB132" s="276"/>
      <c r="DC132" s="276"/>
      <c r="DD132" s="276"/>
      <c r="DE132" s="276"/>
      <c r="DF132" s="276"/>
      <c r="DG132" s="276"/>
      <c r="DH132" s="276"/>
      <c r="DI132" s="276"/>
      <c r="DJ132" s="276"/>
      <c r="DK132" s="276"/>
      <c r="DL132" s="276"/>
      <c r="DM132" s="276"/>
      <c r="DN132" s="276"/>
      <c r="DO132" s="276"/>
      <c r="DP132" s="276"/>
      <c r="DQ132" s="276"/>
      <c r="DR132" s="276"/>
      <c r="DS132" s="276"/>
      <c r="DT132" s="276"/>
      <c r="DU132" s="276"/>
      <c r="DV132" s="276"/>
      <c r="DW132" s="276"/>
      <c r="DX132" s="276"/>
      <c r="DY132" s="276"/>
      <c r="DZ132" s="276"/>
      <c r="EA132" s="276"/>
      <c r="EB132" s="276"/>
      <c r="EC132" s="276"/>
      <c r="ED132" s="276"/>
      <c r="EE132" s="276"/>
      <c r="EF132" s="276"/>
      <c r="EG132" s="276"/>
      <c r="EH132" s="276"/>
      <c r="EI132" s="276"/>
      <c r="EJ132" s="276"/>
      <c r="EK132" s="276"/>
      <c r="EL132" s="276"/>
      <c r="EM132" s="276"/>
      <c r="EN132" s="276"/>
      <c r="EO132" s="276"/>
      <c r="EP132" s="276"/>
      <c r="EQ132" s="276"/>
      <c r="ER132" s="276"/>
      <c r="ES132" s="276"/>
      <c r="ET132" s="276"/>
      <c r="EU132" s="276"/>
      <c r="EV132" s="276"/>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460">
        <f t="shared" ref="GA132:GA146" si="9">AVERAGE(F132:FZ132)</f>
        <v>53.825000000000003</v>
      </c>
      <c r="GB132" s="536">
        <f t="shared" si="6"/>
        <v>57.02</v>
      </c>
    </row>
    <row r="133" spans="1:184" s="66" customFormat="1" x14ac:dyDescent="0.25">
      <c r="A133" s="487"/>
      <c r="B133" s="499" t="s">
        <v>200</v>
      </c>
      <c r="C133" s="500" t="s">
        <v>804</v>
      </c>
      <c r="D133" s="495" t="s">
        <v>381</v>
      </c>
      <c r="E133" s="109" t="s">
        <v>131</v>
      </c>
      <c r="F133" s="68"/>
      <c r="G133" s="62"/>
      <c r="H133" s="62"/>
      <c r="I133" s="62"/>
      <c r="J133" s="62"/>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21">
        <v>45.89</v>
      </c>
      <c r="AZ133" s="21">
        <v>43.58</v>
      </c>
      <c r="BA133" s="21"/>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460">
        <f t="shared" si="9"/>
        <v>44.734999999999999</v>
      </c>
      <c r="GB133" s="536">
        <f t="shared" si="6"/>
        <v>43.58</v>
      </c>
    </row>
    <row r="134" spans="1:184" s="66" customFormat="1" x14ac:dyDescent="0.25">
      <c r="A134" s="487"/>
      <c r="B134" s="499" t="s">
        <v>200</v>
      </c>
      <c r="C134" s="500" t="s">
        <v>805</v>
      </c>
      <c r="D134" s="495" t="s">
        <v>639</v>
      </c>
      <c r="E134" s="52" t="s">
        <v>19</v>
      </c>
      <c r="F134" s="68"/>
      <c r="G134" s="62"/>
      <c r="H134" s="62"/>
      <c r="I134" s="62"/>
      <c r="J134" s="62"/>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21"/>
      <c r="AZ134" s="21"/>
      <c r="BA134" s="21"/>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276"/>
      <c r="CJ134" s="276"/>
      <c r="CK134" s="276"/>
      <c r="CL134" s="276">
        <v>9.4600000000000009</v>
      </c>
      <c r="CM134" s="276"/>
      <c r="CN134" s="276"/>
      <c r="CO134" s="276"/>
      <c r="CP134" s="276"/>
      <c r="CQ134" s="276"/>
      <c r="CR134" s="276"/>
      <c r="CS134" s="276"/>
      <c r="CT134" s="276"/>
      <c r="CU134" s="276"/>
      <c r="CV134" s="276"/>
      <c r="CW134" s="276"/>
      <c r="CX134" s="276"/>
      <c r="CY134" s="276"/>
      <c r="CZ134" s="276"/>
      <c r="DA134" s="276"/>
      <c r="DB134" s="276"/>
      <c r="DC134" s="276"/>
      <c r="DD134" s="276"/>
      <c r="DE134" s="276"/>
      <c r="DF134" s="276"/>
      <c r="DG134" s="276"/>
      <c r="DH134" s="276"/>
      <c r="DI134" s="276"/>
      <c r="DJ134" s="276"/>
      <c r="DK134" s="276"/>
      <c r="DL134" s="276"/>
      <c r="DM134" s="276"/>
      <c r="DN134" s="276"/>
      <c r="DO134" s="276"/>
      <c r="DP134" s="276"/>
      <c r="DQ134" s="276"/>
      <c r="DR134" s="276"/>
      <c r="DS134" s="276"/>
      <c r="DT134" s="276"/>
      <c r="DU134" s="276"/>
      <c r="DV134" s="276"/>
      <c r="DW134" s="276"/>
      <c r="DX134" s="276"/>
      <c r="DY134" s="276"/>
      <c r="DZ134" s="276"/>
      <c r="EA134" s="276"/>
      <c r="EB134" s="276"/>
      <c r="EC134" s="276"/>
      <c r="ED134" s="276"/>
      <c r="EE134" s="276"/>
      <c r="EF134" s="276"/>
      <c r="EG134" s="276"/>
      <c r="EH134" s="276"/>
      <c r="EI134" s="276"/>
      <c r="EJ134" s="276"/>
      <c r="EK134" s="276"/>
      <c r="EL134" s="276"/>
      <c r="EM134" s="276"/>
      <c r="EN134" s="276"/>
      <c r="EO134" s="276"/>
      <c r="EP134" s="276"/>
      <c r="EQ134" s="276"/>
      <c r="ER134" s="276"/>
      <c r="ES134" s="276"/>
      <c r="ET134" s="276"/>
      <c r="EU134" s="276"/>
      <c r="EV134" s="276"/>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460">
        <f t="shared" si="9"/>
        <v>9.4600000000000009</v>
      </c>
      <c r="GB134" s="536">
        <f t="shared" si="6"/>
        <v>9.4600000000000009</v>
      </c>
    </row>
    <row r="135" spans="1:184" s="66" customFormat="1" x14ac:dyDescent="0.25">
      <c r="A135" s="487"/>
      <c r="B135" s="499" t="s">
        <v>200</v>
      </c>
      <c r="C135" s="500" t="s">
        <v>806</v>
      </c>
      <c r="D135" s="495" t="s">
        <v>640</v>
      </c>
      <c r="E135" s="109" t="s">
        <v>131</v>
      </c>
      <c r="F135" s="68"/>
      <c r="G135" s="62"/>
      <c r="H135" s="62"/>
      <c r="I135" s="62"/>
      <c r="J135" s="62"/>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21"/>
      <c r="AZ135" s="21"/>
      <c r="BA135" s="21"/>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276"/>
      <c r="CJ135" s="276"/>
      <c r="CK135" s="276">
        <v>50.85</v>
      </c>
      <c r="CL135" s="276">
        <v>50.27</v>
      </c>
      <c r="CM135" s="276"/>
      <c r="CN135" s="276">
        <v>47.42</v>
      </c>
      <c r="CO135" s="276"/>
      <c r="CP135" s="276"/>
      <c r="CQ135" s="276"/>
      <c r="CR135" s="276"/>
      <c r="CS135" s="276">
        <v>56.5</v>
      </c>
      <c r="CT135" s="276">
        <v>38.76</v>
      </c>
      <c r="CU135" s="276">
        <v>58.56</v>
      </c>
      <c r="CV135" s="276">
        <v>38.979999999999997</v>
      </c>
      <c r="CW135" s="276">
        <v>44.37</v>
      </c>
      <c r="CX135" s="276">
        <v>53.15</v>
      </c>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c r="EA135" s="276"/>
      <c r="EB135" s="276"/>
      <c r="EC135" s="276"/>
      <c r="ED135" s="276"/>
      <c r="EE135" s="276"/>
      <c r="EF135" s="276"/>
      <c r="EG135" s="276"/>
      <c r="EH135" s="276"/>
      <c r="EI135" s="276"/>
      <c r="EJ135" s="276"/>
      <c r="EK135" s="276"/>
      <c r="EL135" s="276"/>
      <c r="EM135" s="276"/>
      <c r="EN135" s="276"/>
      <c r="EO135" s="276"/>
      <c r="EP135" s="276"/>
      <c r="EQ135" s="276"/>
      <c r="ER135" s="276"/>
      <c r="ES135" s="276"/>
      <c r="ET135" s="276"/>
      <c r="EU135" s="276"/>
      <c r="EV135" s="276">
        <v>35.14</v>
      </c>
      <c r="EW135" s="64"/>
      <c r="EX135" s="64"/>
      <c r="EY135" s="64"/>
      <c r="EZ135" s="64"/>
      <c r="FA135" s="64"/>
      <c r="FB135" s="64"/>
      <c r="FC135" s="64"/>
      <c r="FD135" s="64"/>
      <c r="FE135" s="64"/>
      <c r="FF135" s="64"/>
      <c r="FG135" s="64"/>
      <c r="FH135" s="64"/>
      <c r="FI135" s="64"/>
      <c r="FJ135" s="64"/>
      <c r="FK135" s="64">
        <v>37.450000000000003</v>
      </c>
      <c r="FL135" s="64"/>
      <c r="FM135" s="64"/>
      <c r="FN135" s="64"/>
      <c r="FO135" s="64"/>
      <c r="FP135" s="64"/>
      <c r="FQ135" s="64"/>
      <c r="FR135" s="64"/>
      <c r="FS135" s="64"/>
      <c r="FT135" s="64"/>
      <c r="FU135" s="64"/>
      <c r="FV135" s="64"/>
      <c r="FW135" s="64"/>
      <c r="FX135" s="64"/>
      <c r="FY135" s="64"/>
      <c r="FZ135" s="64"/>
      <c r="GA135" s="460">
        <f t="shared" si="9"/>
        <v>46.495454545454542</v>
      </c>
      <c r="GB135" s="536">
        <f t="shared" si="6"/>
        <v>48.355714285714278</v>
      </c>
    </row>
    <row r="136" spans="1:184" s="66" customFormat="1" x14ac:dyDescent="0.25">
      <c r="A136" s="487"/>
      <c r="B136" s="499" t="s">
        <v>200</v>
      </c>
      <c r="C136" s="530" t="s">
        <v>1008</v>
      </c>
      <c r="D136" s="495" t="s">
        <v>346</v>
      </c>
      <c r="E136" s="52" t="s">
        <v>19</v>
      </c>
      <c r="F136" s="68"/>
      <c r="G136" s="62"/>
      <c r="H136" s="62"/>
      <c r="I136" s="62"/>
      <c r="J136" s="62"/>
      <c r="K136" s="64"/>
      <c r="L136" s="64"/>
      <c r="M136" s="64"/>
      <c r="N136" s="64"/>
      <c r="O136" s="64"/>
      <c r="P136" s="64"/>
      <c r="Q136" s="64"/>
      <c r="R136" s="64"/>
      <c r="S136" s="64"/>
      <c r="T136" s="64"/>
      <c r="U136" s="64"/>
      <c r="V136" s="64"/>
      <c r="W136" s="64"/>
      <c r="X136" s="64"/>
      <c r="Y136" s="64"/>
      <c r="Z136" s="64"/>
      <c r="AA136" s="64">
        <v>4.75</v>
      </c>
      <c r="AB136" s="64">
        <v>5.89</v>
      </c>
      <c r="AC136" s="64"/>
      <c r="AD136" s="64"/>
      <c r="AE136" s="64"/>
      <c r="AF136" s="64"/>
      <c r="AG136" s="64"/>
      <c r="AH136" s="64">
        <v>7.95</v>
      </c>
      <c r="AI136" s="64">
        <v>6.32</v>
      </c>
      <c r="AJ136" s="64">
        <v>5.65</v>
      </c>
      <c r="AK136" s="64">
        <v>5.78</v>
      </c>
      <c r="AL136" s="64">
        <v>4.55</v>
      </c>
      <c r="AM136" s="64"/>
      <c r="AN136" s="64"/>
      <c r="AO136" s="64"/>
      <c r="AP136" s="64"/>
      <c r="AQ136" s="64"/>
      <c r="AR136" s="64"/>
      <c r="AS136" s="64"/>
      <c r="AT136" s="64"/>
      <c r="AU136" s="64">
        <v>5.31</v>
      </c>
      <c r="AV136" s="64">
        <v>5.49</v>
      </c>
      <c r="AW136" s="64"/>
      <c r="AX136" s="64"/>
      <c r="AY136" s="21"/>
      <c r="AZ136" s="21"/>
      <c r="BA136" s="21"/>
      <c r="BB136" s="64"/>
      <c r="BC136" s="64"/>
      <c r="BD136" s="64"/>
      <c r="BE136" s="64"/>
      <c r="BF136" s="64"/>
      <c r="BG136" s="64"/>
      <c r="BH136" s="64"/>
      <c r="BI136" s="64"/>
      <c r="BJ136" s="64"/>
      <c r="BK136" s="64">
        <v>7.06</v>
      </c>
      <c r="BL136" s="64">
        <v>6.31</v>
      </c>
      <c r="BM136" s="64"/>
      <c r="BN136" s="64"/>
      <c r="BO136" s="64"/>
      <c r="BP136" s="64"/>
      <c r="BQ136" s="64"/>
      <c r="BR136" s="64"/>
      <c r="BS136" s="64"/>
      <c r="BT136" s="64">
        <v>6.12</v>
      </c>
      <c r="BU136" s="64">
        <v>6.06</v>
      </c>
      <c r="BV136" s="64">
        <v>5.99</v>
      </c>
      <c r="BW136" s="64"/>
      <c r="BX136" s="64"/>
      <c r="BY136" s="64"/>
      <c r="BZ136" s="64"/>
      <c r="CA136" s="64"/>
      <c r="CB136" s="64"/>
      <c r="CC136" s="64"/>
      <c r="CD136" s="64"/>
      <c r="CE136" s="64"/>
      <c r="CF136" s="64"/>
      <c r="CG136" s="64"/>
      <c r="CH136" s="64">
        <v>4.6399999999999997</v>
      </c>
      <c r="CI136" s="276">
        <v>5.37</v>
      </c>
      <c r="CJ136" s="276">
        <v>5.89</v>
      </c>
      <c r="CK136" s="276">
        <v>6.93</v>
      </c>
      <c r="CL136" s="276">
        <v>5.62</v>
      </c>
      <c r="CM136" s="276">
        <v>5</v>
      </c>
      <c r="CN136" s="276">
        <v>8.6999999999999993</v>
      </c>
      <c r="CO136" s="276">
        <v>3.92</v>
      </c>
      <c r="CP136" s="276">
        <v>5.64</v>
      </c>
      <c r="CQ136" s="276">
        <v>6.15</v>
      </c>
      <c r="CR136" s="276">
        <v>4.84</v>
      </c>
      <c r="CS136" s="276"/>
      <c r="CT136" s="276"/>
      <c r="CU136" s="276"/>
      <c r="CV136" s="276"/>
      <c r="CW136" s="276"/>
      <c r="CX136" s="276"/>
      <c r="CY136" s="276"/>
      <c r="CZ136" s="276"/>
      <c r="DA136" s="276"/>
      <c r="DB136" s="276"/>
      <c r="DC136" s="276"/>
      <c r="DD136" s="276"/>
      <c r="DE136" s="276"/>
      <c r="DF136" s="276"/>
      <c r="DG136" s="276"/>
      <c r="DH136" s="276"/>
      <c r="DI136" s="276"/>
      <c r="DJ136" s="276"/>
      <c r="DK136" s="276"/>
      <c r="DL136" s="276"/>
      <c r="DM136" s="276"/>
      <c r="DN136" s="276"/>
      <c r="DO136" s="276"/>
      <c r="DP136" s="276"/>
      <c r="DQ136" s="276"/>
      <c r="DR136" s="276"/>
      <c r="DS136" s="276"/>
      <c r="DT136" s="276"/>
      <c r="DU136" s="276"/>
      <c r="DV136" s="276"/>
      <c r="DW136" s="276"/>
      <c r="DX136" s="276"/>
      <c r="DY136" s="276"/>
      <c r="DZ136" s="276"/>
      <c r="EA136" s="276"/>
      <c r="EB136" s="276"/>
      <c r="EC136" s="276"/>
      <c r="ED136" s="276"/>
      <c r="EE136" s="276"/>
      <c r="EF136" s="276"/>
      <c r="EG136" s="276"/>
      <c r="EH136" s="276"/>
      <c r="EI136" s="276"/>
      <c r="EJ136" s="276"/>
      <c r="EK136" s="276"/>
      <c r="EL136" s="276"/>
      <c r="EM136" s="276"/>
      <c r="EN136" s="276"/>
      <c r="EO136" s="276"/>
      <c r="EP136" s="276"/>
      <c r="EQ136" s="276"/>
      <c r="ER136" s="276"/>
      <c r="ES136" s="276"/>
      <c r="ET136" s="276"/>
      <c r="EU136" s="276"/>
      <c r="EV136" s="276"/>
      <c r="EW136" s="64"/>
      <c r="EX136" s="64">
        <v>5.3</v>
      </c>
      <c r="EY136" s="64">
        <v>5.34</v>
      </c>
      <c r="EZ136" s="64">
        <v>5.96</v>
      </c>
      <c r="FA136" s="64">
        <v>5.12</v>
      </c>
      <c r="FB136" s="64">
        <v>4.9000000000000004</v>
      </c>
      <c r="FC136" s="64">
        <v>5.23</v>
      </c>
      <c r="FD136" s="64">
        <v>5.3</v>
      </c>
      <c r="FE136" s="64">
        <v>7</v>
      </c>
      <c r="FF136" s="64">
        <v>5.3</v>
      </c>
      <c r="FG136" s="64"/>
      <c r="FH136" s="64"/>
      <c r="FI136" s="64">
        <v>8.3699999999999992</v>
      </c>
      <c r="FJ136" s="64"/>
      <c r="FK136" s="64"/>
      <c r="FL136" s="64"/>
      <c r="FM136" s="64"/>
      <c r="FN136" s="64"/>
      <c r="FO136" s="64"/>
      <c r="FP136" s="64"/>
      <c r="FQ136" s="64"/>
      <c r="FR136" s="64"/>
      <c r="FS136" s="64"/>
      <c r="FT136" s="64"/>
      <c r="FU136" s="64"/>
      <c r="FV136" s="64"/>
      <c r="FW136" s="64"/>
      <c r="FX136" s="64"/>
      <c r="FY136" s="64">
        <v>6.42</v>
      </c>
      <c r="FZ136" s="64"/>
      <c r="GA136" s="460">
        <f t="shared" si="9"/>
        <v>5.8380555555555569</v>
      </c>
      <c r="GB136" s="536">
        <f t="shared" si="6"/>
        <v>5.8256521739130438</v>
      </c>
    </row>
    <row r="137" spans="1:184" s="66" customFormat="1" x14ac:dyDescent="0.25">
      <c r="A137" s="487"/>
      <c r="B137" s="499" t="s">
        <v>200</v>
      </c>
      <c r="C137" s="530" t="s">
        <v>1009</v>
      </c>
      <c r="D137" s="495" t="s">
        <v>346</v>
      </c>
      <c r="E137" s="109" t="s">
        <v>131</v>
      </c>
      <c r="F137" s="68"/>
      <c r="G137" s="62"/>
      <c r="H137" s="62"/>
      <c r="I137" s="62"/>
      <c r="J137" s="62"/>
      <c r="K137" s="64"/>
      <c r="L137" s="64"/>
      <c r="M137" s="64"/>
      <c r="N137" s="64"/>
      <c r="O137" s="64"/>
      <c r="P137" s="64"/>
      <c r="Q137" s="64"/>
      <c r="R137" s="64"/>
      <c r="S137" s="64"/>
      <c r="T137" s="64"/>
      <c r="U137" s="64"/>
      <c r="V137" s="64"/>
      <c r="W137" s="64"/>
      <c r="X137" s="64"/>
      <c r="Y137" s="64">
        <v>28.94</v>
      </c>
      <c r="Z137" s="64">
        <v>22.81</v>
      </c>
      <c r="AA137" s="64"/>
      <c r="AB137" s="64"/>
      <c r="AC137" s="64"/>
      <c r="AD137" s="64"/>
      <c r="AE137" s="64"/>
      <c r="AF137" s="64"/>
      <c r="AG137" s="64"/>
      <c r="AH137" s="64"/>
      <c r="AI137" s="64"/>
      <c r="AJ137" s="64"/>
      <c r="AK137" s="64">
        <v>38.04</v>
      </c>
      <c r="AL137" s="64">
        <v>32.5</v>
      </c>
      <c r="AM137" s="64"/>
      <c r="AN137" s="64"/>
      <c r="AO137" s="64"/>
      <c r="AP137" s="64"/>
      <c r="AQ137" s="64"/>
      <c r="AR137" s="64"/>
      <c r="AS137" s="64"/>
      <c r="AT137" s="64"/>
      <c r="AU137" s="64"/>
      <c r="AV137" s="64"/>
      <c r="AW137" s="64"/>
      <c r="AX137" s="64"/>
      <c r="AY137" s="21"/>
      <c r="AZ137" s="21"/>
      <c r="BA137" s="21"/>
      <c r="BB137" s="64"/>
      <c r="BC137" s="64"/>
      <c r="BD137" s="64"/>
      <c r="BE137" s="64"/>
      <c r="BF137" s="64"/>
      <c r="BG137" s="64"/>
      <c r="BH137" s="64"/>
      <c r="BI137" s="64"/>
      <c r="BJ137" s="64"/>
      <c r="BK137" s="64">
        <v>53.97</v>
      </c>
      <c r="BL137" s="64">
        <v>45.15</v>
      </c>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276"/>
      <c r="CJ137" s="276"/>
      <c r="CK137" s="276"/>
      <c r="CL137" s="276"/>
      <c r="CM137" s="276"/>
      <c r="CN137" s="276"/>
      <c r="CO137" s="276"/>
      <c r="CP137" s="276"/>
      <c r="CQ137" s="276"/>
      <c r="CR137" s="276"/>
      <c r="CS137" s="276"/>
      <c r="CT137" s="276"/>
      <c r="CU137" s="276"/>
      <c r="CV137" s="276"/>
      <c r="CW137" s="276"/>
      <c r="CX137" s="276"/>
      <c r="CY137" s="276"/>
      <c r="CZ137" s="276"/>
      <c r="DA137" s="276"/>
      <c r="DB137" s="276"/>
      <c r="DC137" s="276"/>
      <c r="DD137" s="276"/>
      <c r="DE137" s="276"/>
      <c r="DF137" s="276"/>
      <c r="DG137" s="276"/>
      <c r="DH137" s="276"/>
      <c r="DI137" s="276"/>
      <c r="DJ137" s="276"/>
      <c r="DK137" s="276"/>
      <c r="DL137" s="276"/>
      <c r="DM137" s="276"/>
      <c r="DN137" s="276"/>
      <c r="DO137" s="276"/>
      <c r="DP137" s="276"/>
      <c r="DQ137" s="276"/>
      <c r="DR137" s="276"/>
      <c r="DS137" s="276"/>
      <c r="DT137" s="276"/>
      <c r="DU137" s="276"/>
      <c r="DV137" s="276"/>
      <c r="DW137" s="276"/>
      <c r="DX137" s="276"/>
      <c r="DY137" s="276"/>
      <c r="DZ137" s="276"/>
      <c r="EA137" s="276"/>
      <c r="EB137" s="276"/>
      <c r="EC137" s="276"/>
      <c r="ED137" s="276"/>
      <c r="EE137" s="276"/>
      <c r="EF137" s="276"/>
      <c r="EG137" s="276"/>
      <c r="EH137" s="276"/>
      <c r="EI137" s="276"/>
      <c r="EJ137" s="276"/>
      <c r="EK137" s="276"/>
      <c r="EL137" s="276"/>
      <c r="EM137" s="276"/>
      <c r="EN137" s="276"/>
      <c r="EO137" s="276"/>
      <c r="EP137" s="276"/>
      <c r="EQ137" s="276"/>
      <c r="ER137" s="276"/>
      <c r="ES137" s="276"/>
      <c r="ET137" s="276"/>
      <c r="EU137" s="276"/>
      <c r="EV137" s="276"/>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460">
        <f t="shared" si="9"/>
        <v>36.901666666666664</v>
      </c>
      <c r="GB137" s="536">
        <f t="shared" si="6"/>
        <v>37.717500000000001</v>
      </c>
    </row>
    <row r="138" spans="1:184" s="66" customFormat="1" x14ac:dyDescent="0.25">
      <c r="A138" s="487"/>
      <c r="B138" s="499" t="s">
        <v>200</v>
      </c>
      <c r="C138" s="500" t="s">
        <v>807</v>
      </c>
      <c r="D138" s="495" t="s">
        <v>635</v>
      </c>
      <c r="E138" s="109" t="s">
        <v>131</v>
      </c>
      <c r="F138" s="68"/>
      <c r="G138" s="62"/>
      <c r="H138" s="62"/>
      <c r="I138" s="62"/>
      <c r="J138" s="62"/>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21"/>
      <c r="AZ138" s="21"/>
      <c r="BA138" s="21"/>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v>38.020000000000003</v>
      </c>
      <c r="CI138" s="276"/>
      <c r="CJ138" s="276"/>
      <c r="CK138" s="276"/>
      <c r="CL138" s="276"/>
      <c r="CM138" s="276">
        <v>43.36</v>
      </c>
      <c r="CN138" s="276">
        <v>47.42</v>
      </c>
      <c r="CO138" s="276">
        <v>33.979999999999997</v>
      </c>
      <c r="CP138" s="276"/>
      <c r="CQ138" s="276"/>
      <c r="CR138" s="276"/>
      <c r="CS138" s="276"/>
      <c r="CT138" s="276"/>
      <c r="CU138" s="276"/>
      <c r="CV138" s="276"/>
      <c r="CW138" s="276"/>
      <c r="CX138" s="276"/>
      <c r="CY138" s="276"/>
      <c r="CZ138" s="276"/>
      <c r="DA138" s="276"/>
      <c r="DB138" s="276"/>
      <c r="DC138" s="276"/>
      <c r="DD138" s="276"/>
      <c r="DE138" s="276"/>
      <c r="DF138" s="276"/>
      <c r="DG138" s="276"/>
      <c r="DH138" s="276"/>
      <c r="DI138" s="276"/>
      <c r="DJ138" s="276"/>
      <c r="DK138" s="276"/>
      <c r="DL138" s="276"/>
      <c r="DM138" s="276"/>
      <c r="DN138" s="276"/>
      <c r="DO138" s="276"/>
      <c r="DP138" s="276"/>
      <c r="DQ138" s="276"/>
      <c r="DR138" s="276"/>
      <c r="DS138" s="276"/>
      <c r="DT138" s="276"/>
      <c r="DU138" s="276"/>
      <c r="DV138" s="276"/>
      <c r="DW138" s="276"/>
      <c r="DX138" s="276"/>
      <c r="DY138" s="276"/>
      <c r="DZ138" s="276"/>
      <c r="EA138" s="276"/>
      <c r="EB138" s="276"/>
      <c r="EC138" s="276"/>
      <c r="ED138" s="276"/>
      <c r="EE138" s="276"/>
      <c r="EF138" s="276"/>
      <c r="EG138" s="276"/>
      <c r="EH138" s="276"/>
      <c r="EI138" s="276"/>
      <c r="EJ138" s="276"/>
      <c r="EK138" s="276"/>
      <c r="EL138" s="276"/>
      <c r="EM138" s="276"/>
      <c r="EN138" s="276"/>
      <c r="EO138" s="276"/>
      <c r="EP138" s="276"/>
      <c r="EQ138" s="276"/>
      <c r="ER138" s="276"/>
      <c r="ES138" s="276"/>
      <c r="ET138" s="276"/>
      <c r="EU138" s="276"/>
      <c r="EV138" s="276"/>
      <c r="EW138" s="64"/>
      <c r="EX138" s="64">
        <v>52.29</v>
      </c>
      <c r="EY138" s="64"/>
      <c r="EZ138" s="64"/>
      <c r="FA138" s="64"/>
      <c r="FB138" s="64"/>
      <c r="FC138" s="64"/>
      <c r="FD138" s="64"/>
      <c r="FE138" s="64"/>
      <c r="FF138" s="64"/>
      <c r="FG138" s="64"/>
      <c r="FH138" s="64"/>
      <c r="FI138" s="64"/>
      <c r="FJ138" s="64"/>
      <c r="FK138" s="64"/>
      <c r="FL138" s="64"/>
      <c r="FM138" s="64"/>
      <c r="FN138" s="64"/>
      <c r="FO138" s="64"/>
      <c r="FP138" s="64"/>
      <c r="FQ138" s="64"/>
      <c r="FR138" s="64"/>
      <c r="FS138" s="64"/>
      <c r="FT138" s="64"/>
      <c r="FU138" s="64"/>
      <c r="FV138" s="64"/>
      <c r="FW138" s="64"/>
      <c r="FX138" s="64"/>
      <c r="FY138" s="64"/>
      <c r="FZ138" s="64"/>
      <c r="GA138" s="460">
        <f t="shared" si="9"/>
        <v>43.013999999999996</v>
      </c>
      <c r="GB138" s="536">
        <f t="shared" si="6"/>
        <v>43.013999999999996</v>
      </c>
    </row>
    <row r="139" spans="1:184" s="66" customFormat="1" x14ac:dyDescent="0.25">
      <c r="A139" s="487"/>
      <c r="B139" s="499" t="s">
        <v>200</v>
      </c>
      <c r="C139" s="500" t="s">
        <v>808</v>
      </c>
      <c r="D139" s="495" t="s">
        <v>679</v>
      </c>
      <c r="E139" s="109" t="s">
        <v>131</v>
      </c>
      <c r="F139" s="68"/>
      <c r="G139" s="62"/>
      <c r="H139" s="62"/>
      <c r="I139" s="62"/>
      <c r="J139" s="62"/>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21"/>
      <c r="AZ139" s="21"/>
      <c r="BA139" s="21"/>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276"/>
      <c r="CJ139" s="276"/>
      <c r="CK139" s="276"/>
      <c r="CL139" s="276"/>
      <c r="CM139" s="276"/>
      <c r="CN139" s="276"/>
      <c r="CO139" s="276"/>
      <c r="CP139" s="276"/>
      <c r="CQ139" s="276"/>
      <c r="CR139" s="276"/>
      <c r="CS139" s="276"/>
      <c r="CT139" s="276"/>
      <c r="CU139" s="276"/>
      <c r="CV139" s="276"/>
      <c r="CW139" s="276"/>
      <c r="CX139" s="276"/>
      <c r="CY139" s="276"/>
      <c r="CZ139" s="276"/>
      <c r="DA139" s="276"/>
      <c r="DB139" s="276"/>
      <c r="DC139" s="276"/>
      <c r="DD139" s="276"/>
      <c r="DE139" s="276"/>
      <c r="DF139" s="276"/>
      <c r="DG139" s="276"/>
      <c r="DH139" s="276"/>
      <c r="DI139" s="276"/>
      <c r="DJ139" s="276"/>
      <c r="DK139" s="276"/>
      <c r="DL139" s="276"/>
      <c r="DM139" s="276"/>
      <c r="DN139" s="276"/>
      <c r="DO139" s="276"/>
      <c r="DP139" s="276"/>
      <c r="DQ139" s="276"/>
      <c r="DR139" s="276"/>
      <c r="DS139" s="276"/>
      <c r="DT139" s="276"/>
      <c r="DU139" s="276"/>
      <c r="DV139" s="276"/>
      <c r="DW139" s="276"/>
      <c r="DX139" s="276"/>
      <c r="DY139" s="276"/>
      <c r="DZ139" s="276"/>
      <c r="EA139" s="276"/>
      <c r="EB139" s="276"/>
      <c r="EC139" s="276"/>
      <c r="ED139" s="276"/>
      <c r="EE139" s="276"/>
      <c r="EF139" s="276"/>
      <c r="EG139" s="276"/>
      <c r="EH139" s="276">
        <v>43.26</v>
      </c>
      <c r="EI139" s="276">
        <v>46.78</v>
      </c>
      <c r="EJ139" s="276">
        <v>41.21</v>
      </c>
      <c r="EK139" s="276">
        <v>39.81</v>
      </c>
      <c r="EL139" s="276">
        <v>41.35</v>
      </c>
      <c r="EM139" s="276">
        <v>36.15</v>
      </c>
      <c r="EN139" s="276">
        <v>40.700000000000003</v>
      </c>
      <c r="EO139" s="276"/>
      <c r="EP139" s="276"/>
      <c r="EQ139" s="276"/>
      <c r="ER139" s="276"/>
      <c r="ES139" s="276"/>
      <c r="ET139" s="276"/>
      <c r="EU139" s="276"/>
      <c r="EV139" s="276"/>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460">
        <f t="shared" si="9"/>
        <v>41.322857142857139</v>
      </c>
      <c r="GB139" s="536">
        <f t="shared" si="6"/>
        <v>40.700000000000003</v>
      </c>
    </row>
    <row r="140" spans="1:184" s="66" customFormat="1" x14ac:dyDescent="0.25">
      <c r="A140" s="487"/>
      <c r="B140" s="499" t="s">
        <v>200</v>
      </c>
      <c r="C140" s="500" t="s">
        <v>809</v>
      </c>
      <c r="D140" s="495" t="s">
        <v>345</v>
      </c>
      <c r="E140" s="109" t="s">
        <v>131</v>
      </c>
      <c r="F140" s="68"/>
      <c r="G140" s="62"/>
      <c r="H140" s="62"/>
      <c r="I140" s="62"/>
      <c r="J140" s="62"/>
      <c r="K140" s="64"/>
      <c r="L140" s="64"/>
      <c r="M140" s="64"/>
      <c r="N140" s="64"/>
      <c r="O140" s="64"/>
      <c r="P140" s="64"/>
      <c r="Q140" s="64"/>
      <c r="R140" s="64"/>
      <c r="S140" s="64"/>
      <c r="T140" s="64"/>
      <c r="U140" s="64"/>
      <c r="V140" s="64"/>
      <c r="W140" s="64"/>
      <c r="X140" s="64"/>
      <c r="Y140" s="64">
        <v>29.67</v>
      </c>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21"/>
      <c r="AZ140" s="21"/>
      <c r="BA140" s="21"/>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460">
        <f t="shared" si="9"/>
        <v>29.67</v>
      </c>
      <c r="GB140" s="536">
        <f t="shared" ref="GB140:GB200" si="10">AVERAGE(H140,M140,R140,T140,X140:Z140,AC140,AG140,AO140,AS140,AU140,AX140,AZ140,BB140,BD140,BG140,BK140,BL140,BO140,BP140,BT140,BU140,BY140,CD140,CG140:CI140,CL140:CP140,CS140,CU140,CX140,DD140,DL140,DS140,DZ140,EG140,EN140:FZ140)</f>
        <v>29.67</v>
      </c>
    </row>
    <row r="141" spans="1:184" s="66" customFormat="1" ht="25.5" x14ac:dyDescent="0.25">
      <c r="A141" s="487"/>
      <c r="B141" s="499" t="s">
        <v>200</v>
      </c>
      <c r="C141" s="500" t="s">
        <v>810</v>
      </c>
      <c r="D141" s="495" t="s">
        <v>372</v>
      </c>
      <c r="E141" s="109" t="s">
        <v>131</v>
      </c>
      <c r="F141" s="68"/>
      <c r="G141" s="62"/>
      <c r="H141" s="62"/>
      <c r="I141" s="62"/>
      <c r="J141" s="62"/>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v>68.87</v>
      </c>
      <c r="AP141" s="64">
        <v>42.46</v>
      </c>
      <c r="AQ141" s="64">
        <v>44.55</v>
      </c>
      <c r="AR141" s="64">
        <v>61.89</v>
      </c>
      <c r="AS141" s="64"/>
      <c r="AT141" s="64"/>
      <c r="AU141" s="64"/>
      <c r="AV141" s="64"/>
      <c r="AW141" s="64"/>
      <c r="AX141" s="64"/>
      <c r="AY141" s="21"/>
      <c r="AZ141" s="21"/>
      <c r="BA141" s="21"/>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276"/>
      <c r="CJ141" s="276"/>
      <c r="CK141" s="276"/>
      <c r="CL141" s="276"/>
      <c r="CM141" s="276"/>
      <c r="CN141" s="276"/>
      <c r="CO141" s="276"/>
      <c r="CP141" s="276"/>
      <c r="CQ141" s="276"/>
      <c r="CR141" s="276"/>
      <c r="CS141" s="276"/>
      <c r="CT141" s="276"/>
      <c r="CU141" s="276"/>
      <c r="CV141" s="276"/>
      <c r="CW141" s="276"/>
      <c r="CX141" s="276"/>
      <c r="CY141" s="276"/>
      <c r="CZ141" s="276"/>
      <c r="DA141" s="276"/>
      <c r="DB141" s="276"/>
      <c r="DC141" s="276"/>
      <c r="DD141" s="276"/>
      <c r="DE141" s="276"/>
      <c r="DF141" s="276"/>
      <c r="DG141" s="276"/>
      <c r="DH141" s="276"/>
      <c r="DI141" s="276"/>
      <c r="DJ141" s="276"/>
      <c r="DK141" s="276"/>
      <c r="DL141" s="276"/>
      <c r="DM141" s="276"/>
      <c r="DN141" s="276"/>
      <c r="DO141" s="276"/>
      <c r="DP141" s="276"/>
      <c r="DQ141" s="276"/>
      <c r="DR141" s="276"/>
      <c r="DS141" s="276"/>
      <c r="DT141" s="276"/>
      <c r="DU141" s="276"/>
      <c r="DV141" s="276"/>
      <c r="DW141" s="276"/>
      <c r="DX141" s="276"/>
      <c r="DY141" s="276"/>
      <c r="DZ141" s="276"/>
      <c r="EA141" s="276"/>
      <c r="EB141" s="276"/>
      <c r="EC141" s="276"/>
      <c r="ED141" s="276"/>
      <c r="EE141" s="276"/>
      <c r="EF141" s="276"/>
      <c r="EG141" s="276"/>
      <c r="EH141" s="276"/>
      <c r="EI141" s="276"/>
      <c r="EJ141" s="276"/>
      <c r="EK141" s="276"/>
      <c r="EL141" s="276"/>
      <c r="EM141" s="276"/>
      <c r="EN141" s="276"/>
      <c r="EO141" s="276"/>
      <c r="EP141" s="276"/>
      <c r="EQ141" s="276"/>
      <c r="ER141" s="276"/>
      <c r="ES141" s="276"/>
      <c r="ET141" s="276"/>
      <c r="EU141" s="276"/>
      <c r="EV141" s="276"/>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460">
        <f t="shared" si="9"/>
        <v>54.442499999999995</v>
      </c>
      <c r="GB141" s="536">
        <f t="shared" si="10"/>
        <v>68.87</v>
      </c>
    </row>
    <row r="142" spans="1:184" s="66" customFormat="1" x14ac:dyDescent="0.25">
      <c r="A142" s="487"/>
      <c r="B142" s="499" t="s">
        <v>200</v>
      </c>
      <c r="C142" s="500" t="s">
        <v>811</v>
      </c>
      <c r="D142" s="495" t="s">
        <v>676</v>
      </c>
      <c r="E142" s="52" t="s">
        <v>19</v>
      </c>
      <c r="F142" s="68"/>
      <c r="G142" s="62"/>
      <c r="H142" s="62"/>
      <c r="I142" s="62"/>
      <c r="J142" s="62"/>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21"/>
      <c r="AZ142" s="21"/>
      <c r="BA142" s="21"/>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276"/>
      <c r="CJ142" s="276"/>
      <c r="CK142" s="276"/>
      <c r="CL142" s="276"/>
      <c r="CM142" s="276"/>
      <c r="CN142" s="276"/>
      <c r="CO142" s="276"/>
      <c r="CP142" s="276"/>
      <c r="CQ142" s="276"/>
      <c r="CR142" s="276"/>
      <c r="CS142" s="276"/>
      <c r="CT142" s="276"/>
      <c r="CU142" s="276"/>
      <c r="CV142" s="276"/>
      <c r="CW142" s="276"/>
      <c r="CX142" s="276"/>
      <c r="CY142" s="276"/>
      <c r="CZ142" s="276"/>
      <c r="DA142" s="276"/>
      <c r="DB142" s="276"/>
      <c r="DC142" s="276"/>
      <c r="DD142" s="276"/>
      <c r="DE142" s="276"/>
      <c r="DF142" s="276"/>
      <c r="DG142" s="276"/>
      <c r="DH142" s="276"/>
      <c r="DI142" s="276"/>
      <c r="DJ142" s="276"/>
      <c r="DK142" s="276"/>
      <c r="DL142" s="276"/>
      <c r="DM142" s="276"/>
      <c r="DN142" s="276"/>
      <c r="DO142" s="276"/>
      <c r="DP142" s="276"/>
      <c r="DQ142" s="276"/>
      <c r="DR142" s="276"/>
      <c r="DS142" s="276"/>
      <c r="DT142" s="276">
        <v>16.38</v>
      </c>
      <c r="DU142" s="276">
        <v>8.2100000000000009</v>
      </c>
      <c r="DV142" s="276">
        <v>10.119999999999999</v>
      </c>
      <c r="DW142" s="276">
        <v>7.49</v>
      </c>
      <c r="DX142" s="276">
        <v>8.49</v>
      </c>
      <c r="DY142" s="276">
        <v>9.58</v>
      </c>
      <c r="DZ142" s="276">
        <v>10.130000000000001</v>
      </c>
      <c r="EA142" s="276"/>
      <c r="EB142" s="276"/>
      <c r="EC142" s="276"/>
      <c r="ED142" s="276"/>
      <c r="EE142" s="276"/>
      <c r="EF142" s="276"/>
      <c r="EG142" s="276"/>
      <c r="EH142" s="276"/>
      <c r="EI142" s="276"/>
      <c r="EJ142" s="276"/>
      <c r="EK142" s="276"/>
      <c r="EL142" s="276"/>
      <c r="EM142" s="276"/>
      <c r="EN142" s="276"/>
      <c r="EO142" s="276"/>
      <c r="EP142" s="276"/>
      <c r="EQ142" s="276"/>
      <c r="ER142" s="276"/>
      <c r="ES142" s="276"/>
      <c r="ET142" s="276"/>
      <c r="EU142" s="276"/>
      <c r="EV142" s="276"/>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460">
        <f t="shared" si="9"/>
        <v>10.057142857142859</v>
      </c>
      <c r="GB142" s="536">
        <f t="shared" si="10"/>
        <v>10.130000000000001</v>
      </c>
    </row>
    <row r="143" spans="1:184" s="66" customFormat="1" ht="25.5" x14ac:dyDescent="0.25">
      <c r="A143" s="487"/>
      <c r="B143" s="499" t="s">
        <v>200</v>
      </c>
      <c r="C143" s="500" t="s">
        <v>812</v>
      </c>
      <c r="D143" s="495" t="s">
        <v>690</v>
      </c>
      <c r="E143" s="109" t="s">
        <v>131</v>
      </c>
      <c r="F143" s="68"/>
      <c r="G143" s="62"/>
      <c r="H143" s="62"/>
      <c r="I143" s="62"/>
      <c r="J143" s="62"/>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21"/>
      <c r="AZ143" s="21"/>
      <c r="BA143" s="21"/>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276"/>
      <c r="CJ143" s="276"/>
      <c r="CK143" s="276"/>
      <c r="CL143" s="276"/>
      <c r="CM143" s="276"/>
      <c r="CN143" s="276"/>
      <c r="CO143" s="276"/>
      <c r="CP143" s="276"/>
      <c r="CQ143" s="276"/>
      <c r="CR143" s="276"/>
      <c r="CS143" s="276"/>
      <c r="CT143" s="276"/>
      <c r="CU143" s="276"/>
      <c r="CV143" s="276"/>
      <c r="CW143" s="276"/>
      <c r="CX143" s="276"/>
      <c r="CY143" s="276"/>
      <c r="CZ143" s="276"/>
      <c r="DA143" s="276"/>
      <c r="DB143" s="276"/>
      <c r="DC143" s="276"/>
      <c r="DD143" s="276"/>
      <c r="DE143" s="276"/>
      <c r="DF143" s="276"/>
      <c r="DG143" s="276"/>
      <c r="DH143" s="276"/>
      <c r="DI143" s="276"/>
      <c r="DJ143" s="276"/>
      <c r="DK143" s="276"/>
      <c r="DL143" s="276"/>
      <c r="DM143" s="276"/>
      <c r="DN143" s="276"/>
      <c r="DO143" s="276"/>
      <c r="DP143" s="276"/>
      <c r="DQ143" s="276"/>
      <c r="DR143" s="276"/>
      <c r="DS143" s="276"/>
      <c r="DT143" s="276"/>
      <c r="DU143" s="276"/>
      <c r="DV143" s="276"/>
      <c r="DW143" s="276"/>
      <c r="DX143" s="276"/>
      <c r="DY143" s="276"/>
      <c r="DZ143" s="276"/>
      <c r="EA143" s="276"/>
      <c r="EB143" s="276"/>
      <c r="EC143" s="276"/>
      <c r="ED143" s="276"/>
      <c r="EE143" s="276"/>
      <c r="EF143" s="276"/>
      <c r="EG143" s="276"/>
      <c r="EH143" s="276"/>
      <c r="EI143" s="276"/>
      <c r="EJ143" s="276"/>
      <c r="EK143" s="276"/>
      <c r="EL143" s="276"/>
      <c r="EM143" s="276"/>
      <c r="EN143" s="276"/>
      <c r="EO143" s="276"/>
      <c r="EP143" s="276"/>
      <c r="EQ143" s="276"/>
      <c r="ER143" s="276"/>
      <c r="ES143" s="276"/>
      <c r="ET143" s="276"/>
      <c r="EU143" s="276"/>
      <c r="EV143" s="276"/>
      <c r="EW143" s="64"/>
      <c r="EX143" s="64"/>
      <c r="EY143" s="64"/>
      <c r="EZ143" s="64"/>
      <c r="FA143" s="64"/>
      <c r="FB143" s="64">
        <v>35.25</v>
      </c>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460">
        <f t="shared" si="9"/>
        <v>35.25</v>
      </c>
      <c r="GB143" s="536">
        <f t="shared" si="10"/>
        <v>35.25</v>
      </c>
    </row>
    <row r="144" spans="1:184" s="66" customFormat="1" x14ac:dyDescent="0.25">
      <c r="A144" s="487"/>
      <c r="B144" s="499"/>
      <c r="C144" s="500"/>
      <c r="D144" s="495" t="s">
        <v>1162</v>
      </c>
      <c r="E144" s="52" t="s">
        <v>19</v>
      </c>
      <c r="F144" s="68"/>
      <c r="G144" s="62"/>
      <c r="H144" s="62"/>
      <c r="I144" s="62"/>
      <c r="J144" s="62"/>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21"/>
      <c r="AZ144" s="21"/>
      <c r="BA144" s="21"/>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276"/>
      <c r="CJ144" s="276"/>
      <c r="CK144" s="276"/>
      <c r="CL144" s="276"/>
      <c r="CM144" s="276"/>
      <c r="CN144" s="276"/>
      <c r="CO144" s="276"/>
      <c r="CP144" s="276"/>
      <c r="CQ144" s="276"/>
      <c r="CR144" s="276"/>
      <c r="CS144" s="276"/>
      <c r="CT144" s="276"/>
      <c r="CU144" s="276"/>
      <c r="CV144" s="276"/>
      <c r="CW144" s="276"/>
      <c r="CX144" s="276"/>
      <c r="CY144" s="276"/>
      <c r="CZ144" s="276"/>
      <c r="DA144" s="276"/>
      <c r="DB144" s="276"/>
      <c r="DC144" s="276"/>
      <c r="DD144" s="276"/>
      <c r="DE144" s="276"/>
      <c r="DF144" s="276"/>
      <c r="DG144" s="276"/>
      <c r="DH144" s="276"/>
      <c r="DI144" s="276"/>
      <c r="DJ144" s="276"/>
      <c r="DK144" s="276"/>
      <c r="DL144" s="276"/>
      <c r="DM144" s="276"/>
      <c r="DN144" s="276"/>
      <c r="DO144" s="276"/>
      <c r="DP144" s="276"/>
      <c r="DQ144" s="276"/>
      <c r="DR144" s="276"/>
      <c r="DS144" s="276"/>
      <c r="DT144" s="276"/>
      <c r="DU144" s="276"/>
      <c r="DV144" s="276"/>
      <c r="DW144" s="276"/>
      <c r="DX144" s="276"/>
      <c r="DY144" s="276"/>
      <c r="DZ144" s="276"/>
      <c r="EA144" s="276"/>
      <c r="EB144" s="276"/>
      <c r="EC144" s="276"/>
      <c r="ED144" s="276"/>
      <c r="EE144" s="276"/>
      <c r="EF144" s="276"/>
      <c r="EG144" s="276"/>
      <c r="EH144" s="276"/>
      <c r="EI144" s="276"/>
      <c r="EJ144" s="276"/>
      <c r="EK144" s="276"/>
      <c r="EL144" s="276"/>
      <c r="EM144" s="276"/>
      <c r="EN144" s="276"/>
      <c r="EO144" s="276"/>
      <c r="EP144" s="276"/>
      <c r="EQ144" s="276"/>
      <c r="ER144" s="276"/>
      <c r="ES144" s="276"/>
      <c r="ET144" s="276"/>
      <c r="EU144" s="276"/>
      <c r="EV144" s="276"/>
      <c r="EW144" s="64"/>
      <c r="EX144" s="64"/>
      <c r="EY144" s="64"/>
      <c r="EZ144" s="64"/>
      <c r="FA144" s="64"/>
      <c r="FB144" s="64"/>
      <c r="FC144" s="64"/>
      <c r="FD144" s="64"/>
      <c r="FE144" s="64"/>
      <c r="FF144" s="64"/>
      <c r="FG144" s="64">
        <v>5.3</v>
      </c>
      <c r="FH144" s="64"/>
      <c r="FI144" s="64"/>
      <c r="FJ144" s="64"/>
      <c r="FK144" s="64"/>
      <c r="FL144" s="64"/>
      <c r="FM144" s="64"/>
      <c r="FN144" s="64"/>
      <c r="FO144" s="64"/>
      <c r="FP144" s="64"/>
      <c r="FQ144" s="64"/>
      <c r="FR144" s="64"/>
      <c r="FS144" s="64"/>
      <c r="FT144" s="64"/>
      <c r="FU144" s="64"/>
      <c r="FV144" s="64"/>
      <c r="FW144" s="64"/>
      <c r="FX144" s="64"/>
      <c r="FY144" s="64"/>
      <c r="FZ144" s="64"/>
      <c r="GA144" s="460">
        <f t="shared" si="9"/>
        <v>5.3</v>
      </c>
      <c r="GB144" s="536">
        <f t="shared" si="10"/>
        <v>5.3</v>
      </c>
    </row>
    <row r="145" spans="1:184" s="66" customFormat="1" x14ac:dyDescent="0.25">
      <c r="A145" s="487"/>
      <c r="B145" s="499" t="s">
        <v>200</v>
      </c>
      <c r="C145" s="500" t="s">
        <v>813</v>
      </c>
      <c r="D145" s="495" t="s">
        <v>370</v>
      </c>
      <c r="E145" s="109" t="s">
        <v>131</v>
      </c>
      <c r="F145" s="68"/>
      <c r="G145" s="62"/>
      <c r="H145" s="62"/>
      <c r="I145" s="62"/>
      <c r="J145" s="62"/>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v>25.9</v>
      </c>
      <c r="AN145" s="64">
        <v>32.72</v>
      </c>
      <c r="AO145" s="64"/>
      <c r="AP145" s="64"/>
      <c r="AQ145" s="64"/>
      <c r="AR145" s="64"/>
      <c r="AS145" s="64"/>
      <c r="AT145" s="64"/>
      <c r="AU145" s="64"/>
      <c r="AV145" s="64"/>
      <c r="AW145" s="64"/>
      <c r="AX145" s="64"/>
      <c r="AY145" s="21"/>
      <c r="AZ145" s="21"/>
      <c r="BA145" s="21"/>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276"/>
      <c r="CJ145" s="276"/>
      <c r="CK145" s="276"/>
      <c r="CL145" s="276"/>
      <c r="CM145" s="276"/>
      <c r="CN145" s="276"/>
      <c r="CO145" s="276"/>
      <c r="CP145" s="276"/>
      <c r="CQ145" s="276"/>
      <c r="CR145" s="276"/>
      <c r="CS145" s="276"/>
      <c r="CT145" s="276"/>
      <c r="CU145" s="276"/>
      <c r="CV145" s="276"/>
      <c r="CW145" s="276"/>
      <c r="CX145" s="276"/>
      <c r="CY145" s="276"/>
      <c r="CZ145" s="276"/>
      <c r="DA145" s="276"/>
      <c r="DB145" s="276"/>
      <c r="DC145" s="276"/>
      <c r="DD145" s="276"/>
      <c r="DE145" s="276"/>
      <c r="DF145" s="276"/>
      <c r="DG145" s="276"/>
      <c r="DH145" s="276"/>
      <c r="DI145" s="276"/>
      <c r="DJ145" s="276"/>
      <c r="DK145" s="276"/>
      <c r="DL145" s="276"/>
      <c r="DM145" s="276"/>
      <c r="DN145" s="276"/>
      <c r="DO145" s="276"/>
      <c r="DP145" s="276"/>
      <c r="DQ145" s="276"/>
      <c r="DR145" s="276"/>
      <c r="DS145" s="276"/>
      <c r="DT145" s="276"/>
      <c r="DU145" s="276"/>
      <c r="DV145" s="276"/>
      <c r="DW145" s="276"/>
      <c r="DX145" s="276"/>
      <c r="DY145" s="276"/>
      <c r="DZ145" s="276"/>
      <c r="EA145" s="276"/>
      <c r="EB145" s="276"/>
      <c r="EC145" s="276"/>
      <c r="ED145" s="276"/>
      <c r="EE145" s="276"/>
      <c r="EF145" s="276"/>
      <c r="EG145" s="276"/>
      <c r="EH145" s="276"/>
      <c r="EI145" s="276"/>
      <c r="EJ145" s="276"/>
      <c r="EK145" s="276"/>
      <c r="EL145" s="276"/>
      <c r="EM145" s="276"/>
      <c r="EN145" s="276"/>
      <c r="EO145" s="276"/>
      <c r="EP145" s="276"/>
      <c r="EQ145" s="276"/>
      <c r="ER145" s="276"/>
      <c r="ES145" s="276"/>
      <c r="ET145" s="276"/>
      <c r="EU145" s="276"/>
      <c r="EV145" s="276"/>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460">
        <f t="shared" si="9"/>
        <v>29.31</v>
      </c>
      <c r="GB145" s="535">
        <f t="shared" ref="GB145:GB146" si="11">AVERAGE(G145:GA145)</f>
        <v>29.31</v>
      </c>
    </row>
    <row r="146" spans="1:184" s="66" customFormat="1" ht="16.149999999999999" customHeight="1" x14ac:dyDescent="0.25">
      <c r="A146" s="487"/>
      <c r="B146" s="499" t="s">
        <v>200</v>
      </c>
      <c r="C146" s="500" t="s">
        <v>814</v>
      </c>
      <c r="D146" s="495" t="s">
        <v>369</v>
      </c>
      <c r="E146" s="109" t="s">
        <v>131</v>
      </c>
      <c r="F146" s="68"/>
      <c r="G146" s="62"/>
      <c r="H146" s="62"/>
      <c r="I146" s="62"/>
      <c r="J146" s="62"/>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v>25.9</v>
      </c>
      <c r="AN146" s="64">
        <v>32.78</v>
      </c>
      <c r="AO146" s="64"/>
      <c r="AP146" s="64"/>
      <c r="AQ146" s="64"/>
      <c r="AR146" s="64"/>
      <c r="AS146" s="64"/>
      <c r="AT146" s="64"/>
      <c r="AU146" s="64"/>
      <c r="AV146" s="64"/>
      <c r="AW146" s="64"/>
      <c r="AX146" s="64"/>
      <c r="AY146" s="21"/>
      <c r="AZ146" s="21"/>
      <c r="BA146" s="21"/>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276"/>
      <c r="CJ146" s="276"/>
      <c r="CK146" s="276"/>
      <c r="CL146" s="276"/>
      <c r="CM146" s="276"/>
      <c r="CN146" s="276"/>
      <c r="CO146" s="276"/>
      <c r="CP146" s="276"/>
      <c r="CQ146" s="276"/>
      <c r="CR146" s="276"/>
      <c r="CS146" s="276"/>
      <c r="CT146" s="276"/>
      <c r="CU146" s="276"/>
      <c r="CV146" s="276"/>
      <c r="CW146" s="276"/>
      <c r="CX146" s="276"/>
      <c r="CY146" s="276"/>
      <c r="CZ146" s="276"/>
      <c r="DA146" s="276"/>
      <c r="DB146" s="276"/>
      <c r="DC146" s="276"/>
      <c r="DD146" s="276"/>
      <c r="DE146" s="276"/>
      <c r="DF146" s="276"/>
      <c r="DG146" s="276"/>
      <c r="DH146" s="276"/>
      <c r="DI146" s="276"/>
      <c r="DJ146" s="276"/>
      <c r="DK146" s="276"/>
      <c r="DL146" s="276"/>
      <c r="DM146" s="276"/>
      <c r="DN146" s="276"/>
      <c r="DO146" s="276"/>
      <c r="DP146" s="276"/>
      <c r="DQ146" s="276"/>
      <c r="DR146" s="276"/>
      <c r="DS146" s="276"/>
      <c r="DT146" s="276"/>
      <c r="DU146" s="276"/>
      <c r="DV146" s="276"/>
      <c r="DW146" s="276"/>
      <c r="DX146" s="276"/>
      <c r="DY146" s="276"/>
      <c r="DZ146" s="276"/>
      <c r="EA146" s="276"/>
      <c r="EB146" s="276"/>
      <c r="EC146" s="276"/>
      <c r="ED146" s="276"/>
      <c r="EE146" s="276"/>
      <c r="EF146" s="276"/>
      <c r="EG146" s="276"/>
      <c r="EH146" s="276"/>
      <c r="EI146" s="276"/>
      <c r="EJ146" s="276"/>
      <c r="EK146" s="276"/>
      <c r="EL146" s="276"/>
      <c r="EM146" s="276"/>
      <c r="EN146" s="276"/>
      <c r="EO146" s="276"/>
      <c r="EP146" s="276"/>
      <c r="EQ146" s="276"/>
      <c r="ER146" s="276"/>
      <c r="ES146" s="276"/>
      <c r="ET146" s="276"/>
      <c r="EU146" s="276"/>
      <c r="EV146" s="276"/>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460">
        <f t="shared" si="9"/>
        <v>29.34</v>
      </c>
      <c r="GB146" s="535">
        <f t="shared" si="11"/>
        <v>29.34</v>
      </c>
    </row>
    <row r="147" spans="1:184" s="66" customFormat="1" ht="16.149999999999999" customHeight="1" x14ac:dyDescent="0.25">
      <c r="A147" s="487"/>
      <c r="B147" s="499" t="s">
        <v>200</v>
      </c>
      <c r="C147" s="500" t="s">
        <v>1122</v>
      </c>
      <c r="D147" s="501" t="s">
        <v>1123</v>
      </c>
      <c r="E147" s="109"/>
      <c r="F147" s="68"/>
      <c r="G147" s="62"/>
      <c r="H147" s="62"/>
      <c r="I147" s="62"/>
      <c r="J147" s="62"/>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21"/>
      <c r="AZ147" s="21"/>
      <c r="BA147" s="21"/>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276"/>
      <c r="CJ147" s="276"/>
      <c r="CK147" s="276"/>
      <c r="CL147" s="276"/>
      <c r="CM147" s="276"/>
      <c r="CN147" s="276"/>
      <c r="CO147" s="276"/>
      <c r="CP147" s="276"/>
      <c r="CQ147" s="276"/>
      <c r="CR147" s="276"/>
      <c r="CS147" s="276"/>
      <c r="CT147" s="276"/>
      <c r="CU147" s="276"/>
      <c r="CV147" s="276"/>
      <c r="CW147" s="276"/>
      <c r="CX147" s="276"/>
      <c r="CY147" s="276"/>
      <c r="CZ147" s="276"/>
      <c r="DA147" s="276"/>
      <c r="DB147" s="276"/>
      <c r="DC147" s="276"/>
      <c r="DD147" s="276"/>
      <c r="DE147" s="276"/>
      <c r="DF147" s="276"/>
      <c r="DG147" s="276"/>
      <c r="DH147" s="276"/>
      <c r="DI147" s="276"/>
      <c r="DJ147" s="276"/>
      <c r="DK147" s="276"/>
      <c r="DL147" s="276"/>
      <c r="DM147" s="276"/>
      <c r="DN147" s="276"/>
      <c r="DO147" s="276"/>
      <c r="DP147" s="276"/>
      <c r="DQ147" s="276"/>
      <c r="DR147" s="276"/>
      <c r="DS147" s="276"/>
      <c r="DT147" s="276"/>
      <c r="DU147" s="276"/>
      <c r="DV147" s="276"/>
      <c r="DW147" s="276"/>
      <c r="DX147" s="276"/>
      <c r="DY147" s="276"/>
      <c r="DZ147" s="276"/>
      <c r="EA147" s="276"/>
      <c r="EB147" s="276"/>
      <c r="EC147" s="276"/>
      <c r="ED147" s="276"/>
      <c r="EE147" s="276"/>
      <c r="EF147" s="276"/>
      <c r="EG147" s="276"/>
      <c r="EH147" s="276"/>
      <c r="EI147" s="276"/>
      <c r="EJ147" s="276"/>
      <c r="EK147" s="276"/>
      <c r="EL147" s="276"/>
      <c r="EM147" s="276"/>
      <c r="EN147" s="276"/>
      <c r="EO147" s="276"/>
      <c r="EP147" s="276"/>
      <c r="EQ147" s="276"/>
      <c r="ER147" s="276"/>
      <c r="ES147" s="276"/>
      <c r="ET147" s="276"/>
      <c r="EU147" s="276"/>
      <c r="EV147" s="276"/>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460" t="s">
        <v>7</v>
      </c>
      <c r="GB147" s="535" t="s">
        <v>7</v>
      </c>
    </row>
    <row r="148" spans="1:184" s="66" customFormat="1" x14ac:dyDescent="0.25">
      <c r="A148" s="486"/>
      <c r="B148" s="499" t="s">
        <v>200</v>
      </c>
      <c r="C148" s="500" t="s">
        <v>815</v>
      </c>
      <c r="D148" s="496" t="s">
        <v>380</v>
      </c>
      <c r="E148" s="109" t="s">
        <v>131</v>
      </c>
      <c r="F148" s="68"/>
      <c r="G148" s="62"/>
      <c r="H148" s="62"/>
      <c r="I148" s="62"/>
      <c r="J148" s="62"/>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21">
        <v>45.89</v>
      </c>
      <c r="AZ148" s="21">
        <v>43.58</v>
      </c>
      <c r="BA148" s="21"/>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460">
        <f t="shared" ref="GA148:GA165" si="12">AVERAGE(F148:FZ148)</f>
        <v>44.734999999999999</v>
      </c>
      <c r="GB148" s="536">
        <f t="shared" si="10"/>
        <v>43.58</v>
      </c>
    </row>
    <row r="149" spans="1:184" s="66" customFormat="1" x14ac:dyDescent="0.25">
      <c r="A149" s="486"/>
      <c r="B149" s="499" t="s">
        <v>200</v>
      </c>
      <c r="C149" s="500" t="s">
        <v>816</v>
      </c>
      <c r="D149" s="496" t="s">
        <v>334</v>
      </c>
      <c r="E149" s="109" t="s">
        <v>131</v>
      </c>
      <c r="F149" s="68"/>
      <c r="G149" s="62"/>
      <c r="H149" s="62"/>
      <c r="I149" s="62"/>
      <c r="J149" s="62"/>
      <c r="K149" s="64"/>
      <c r="L149" s="64"/>
      <c r="M149" s="64"/>
      <c r="N149" s="64"/>
      <c r="O149" s="64"/>
      <c r="P149" s="64"/>
      <c r="Q149" s="64"/>
      <c r="R149" s="64"/>
      <c r="S149" s="64"/>
      <c r="T149" s="64"/>
      <c r="U149" s="64"/>
      <c r="V149" s="64"/>
      <c r="W149" s="64">
        <v>75.040000000000006</v>
      </c>
      <c r="X149" s="64">
        <v>67.819999999999993</v>
      </c>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21"/>
      <c r="AZ149" s="21"/>
      <c r="BA149" s="21"/>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276"/>
      <c r="CJ149" s="276"/>
      <c r="CK149" s="276"/>
      <c r="CL149" s="276"/>
      <c r="CM149" s="276"/>
      <c r="CN149" s="276"/>
      <c r="CO149" s="276"/>
      <c r="CP149" s="276"/>
      <c r="CQ149" s="276"/>
      <c r="CR149" s="276"/>
      <c r="CS149" s="276"/>
      <c r="CT149" s="276"/>
      <c r="CU149" s="276"/>
      <c r="CV149" s="276"/>
      <c r="CW149" s="276"/>
      <c r="CX149" s="276"/>
      <c r="CY149" s="276"/>
      <c r="CZ149" s="276"/>
      <c r="DA149" s="276"/>
      <c r="DB149" s="276"/>
      <c r="DC149" s="276"/>
      <c r="DD149" s="276"/>
      <c r="DE149" s="276"/>
      <c r="DF149" s="276"/>
      <c r="DG149" s="276"/>
      <c r="DH149" s="276"/>
      <c r="DI149" s="276"/>
      <c r="DJ149" s="276"/>
      <c r="DK149" s="276"/>
      <c r="DL149" s="276"/>
      <c r="DM149" s="276"/>
      <c r="DN149" s="276"/>
      <c r="DO149" s="276"/>
      <c r="DP149" s="276"/>
      <c r="DQ149" s="276"/>
      <c r="DR149" s="276"/>
      <c r="DS149" s="276"/>
      <c r="DT149" s="276"/>
      <c r="DU149" s="276"/>
      <c r="DV149" s="276"/>
      <c r="DW149" s="276"/>
      <c r="DX149" s="276"/>
      <c r="DY149" s="276"/>
      <c r="DZ149" s="276"/>
      <c r="EA149" s="276"/>
      <c r="EB149" s="276"/>
      <c r="EC149" s="276"/>
      <c r="ED149" s="276"/>
      <c r="EE149" s="276"/>
      <c r="EF149" s="276"/>
      <c r="EG149" s="276"/>
      <c r="EH149" s="276"/>
      <c r="EI149" s="276"/>
      <c r="EJ149" s="276"/>
      <c r="EK149" s="276"/>
      <c r="EL149" s="276"/>
      <c r="EM149" s="276"/>
      <c r="EN149" s="276"/>
      <c r="EO149" s="276"/>
      <c r="EP149" s="276"/>
      <c r="EQ149" s="276"/>
      <c r="ER149" s="276"/>
      <c r="ES149" s="276"/>
      <c r="ET149" s="276"/>
      <c r="EU149" s="276"/>
      <c r="EV149" s="276"/>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460">
        <f t="shared" si="12"/>
        <v>71.430000000000007</v>
      </c>
      <c r="GB149" s="536">
        <f t="shared" si="10"/>
        <v>67.819999999999993</v>
      </c>
    </row>
    <row r="150" spans="1:184" s="66" customFormat="1" x14ac:dyDescent="0.25">
      <c r="A150" s="486"/>
      <c r="B150" s="499" t="s">
        <v>200</v>
      </c>
      <c r="C150" s="531" t="s">
        <v>1010</v>
      </c>
      <c r="D150" s="496" t="s">
        <v>134</v>
      </c>
      <c r="E150" s="532" t="s">
        <v>1105</v>
      </c>
      <c r="F150" s="68"/>
      <c r="G150" s="62"/>
      <c r="H150" s="62"/>
      <c r="I150" s="62"/>
      <c r="J150" s="62"/>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21"/>
      <c r="AZ150" s="21"/>
      <c r="BA150" s="21"/>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276"/>
      <c r="CJ150" s="276"/>
      <c r="CK150" s="276"/>
      <c r="CL150" s="276"/>
      <c r="CM150" s="276"/>
      <c r="CN150" s="276"/>
      <c r="CO150" s="276"/>
      <c r="CP150" s="276"/>
      <c r="CQ150" s="276"/>
      <c r="CR150" s="276"/>
      <c r="CS150" s="276"/>
      <c r="CT150" s="276"/>
      <c r="CU150" s="276"/>
      <c r="CV150" s="276"/>
      <c r="CW150" s="276"/>
      <c r="CX150" s="276"/>
      <c r="CY150" s="276"/>
      <c r="CZ150" s="276"/>
      <c r="DA150" s="276"/>
      <c r="DB150" s="276"/>
      <c r="DC150" s="276"/>
      <c r="DD150" s="276"/>
      <c r="DE150" s="276"/>
      <c r="DF150" s="276"/>
      <c r="DG150" s="276"/>
      <c r="DH150" s="276"/>
      <c r="DI150" s="276"/>
      <c r="DJ150" s="276"/>
      <c r="DK150" s="276"/>
      <c r="DL150" s="276"/>
      <c r="DM150" s="276"/>
      <c r="DN150" s="276"/>
      <c r="DO150" s="276"/>
      <c r="DP150" s="276"/>
      <c r="DQ150" s="276"/>
      <c r="DR150" s="276"/>
      <c r="DS150" s="276"/>
      <c r="DT150" s="276"/>
      <c r="DU150" s="276"/>
      <c r="DV150" s="276"/>
      <c r="DW150" s="276"/>
      <c r="DX150" s="276"/>
      <c r="DY150" s="276"/>
      <c r="DZ150" s="276"/>
      <c r="EA150" s="276"/>
      <c r="EB150" s="276"/>
      <c r="EC150" s="276"/>
      <c r="ED150" s="276"/>
      <c r="EE150" s="276"/>
      <c r="EF150" s="276"/>
      <c r="EG150" s="276"/>
      <c r="EH150" s="276">
        <v>5.54</v>
      </c>
      <c r="EI150" s="276">
        <v>4.4800000000000004</v>
      </c>
      <c r="EJ150" s="276">
        <v>5.1100000000000003</v>
      </c>
      <c r="EK150" s="276">
        <v>3.99</v>
      </c>
      <c r="EL150" s="276">
        <v>10.01</v>
      </c>
      <c r="EM150" s="276">
        <v>4.8899999999999997</v>
      </c>
      <c r="EN150" s="276">
        <v>6.22</v>
      </c>
      <c r="EO150" s="276"/>
      <c r="EP150" s="276"/>
      <c r="EQ150" s="276"/>
      <c r="ER150" s="276"/>
      <c r="ES150" s="276"/>
      <c r="ET150" s="276"/>
      <c r="EU150" s="276"/>
      <c r="EV150" s="276"/>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460">
        <f t="shared" si="12"/>
        <v>5.7485714285714282</v>
      </c>
      <c r="GB150" s="536">
        <f t="shared" si="10"/>
        <v>6.22</v>
      </c>
    </row>
    <row r="151" spans="1:184" s="66" customFormat="1" x14ac:dyDescent="0.25">
      <c r="A151" s="486"/>
      <c r="B151" s="499" t="s">
        <v>200</v>
      </c>
      <c r="C151" s="531" t="s">
        <v>1011</v>
      </c>
      <c r="D151" s="496" t="s">
        <v>134</v>
      </c>
      <c r="E151" s="533" t="s">
        <v>1106</v>
      </c>
      <c r="F151" s="68"/>
      <c r="G151" s="62"/>
      <c r="H151" s="62"/>
      <c r="I151" s="62"/>
      <c r="J151" s="62"/>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21"/>
      <c r="AZ151" s="21"/>
      <c r="BA151" s="21"/>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276"/>
      <c r="CJ151" s="276"/>
      <c r="CK151" s="276"/>
      <c r="CL151" s="276"/>
      <c r="CM151" s="276"/>
      <c r="CN151" s="276"/>
      <c r="CO151" s="276"/>
      <c r="CP151" s="276"/>
      <c r="CQ151" s="276"/>
      <c r="CR151" s="276"/>
      <c r="CS151" s="276"/>
      <c r="CT151" s="276"/>
      <c r="CU151" s="276"/>
      <c r="CV151" s="276"/>
      <c r="CW151" s="276"/>
      <c r="CX151" s="276"/>
      <c r="CY151" s="276"/>
      <c r="CZ151" s="276"/>
      <c r="DA151" s="276"/>
      <c r="DB151" s="276"/>
      <c r="DC151" s="276"/>
      <c r="DD151" s="276"/>
      <c r="DE151" s="276"/>
      <c r="DF151" s="276"/>
      <c r="DG151" s="276"/>
      <c r="DH151" s="276"/>
      <c r="DI151" s="276"/>
      <c r="DJ151" s="276"/>
      <c r="DK151" s="276"/>
      <c r="DL151" s="276"/>
      <c r="DM151" s="276"/>
      <c r="DN151" s="276"/>
      <c r="DO151" s="276"/>
      <c r="DP151" s="276"/>
      <c r="DQ151" s="276"/>
      <c r="DR151" s="276"/>
      <c r="DS151" s="276"/>
      <c r="DT151" s="276">
        <v>44.15</v>
      </c>
      <c r="DU151" s="276">
        <v>39.89</v>
      </c>
      <c r="DV151" s="276">
        <v>40.119999999999997</v>
      </c>
      <c r="DW151" s="276">
        <v>43.26</v>
      </c>
      <c r="DX151" s="276">
        <v>8.7200000000000006</v>
      </c>
      <c r="DY151" s="276">
        <v>49.14</v>
      </c>
      <c r="DZ151" s="276">
        <v>48.9</v>
      </c>
      <c r="EA151" s="276"/>
      <c r="EB151" s="276"/>
      <c r="EC151" s="276"/>
      <c r="ED151" s="276"/>
      <c r="EE151" s="276"/>
      <c r="EF151" s="276"/>
      <c r="EG151" s="276"/>
      <c r="EH151" s="276"/>
      <c r="EI151" s="276"/>
      <c r="EJ151" s="276"/>
      <c r="EK151" s="276"/>
      <c r="EL151" s="276"/>
      <c r="EM151" s="276"/>
      <c r="EN151" s="276"/>
      <c r="EO151" s="276"/>
      <c r="EP151" s="276"/>
      <c r="EQ151" s="276"/>
      <c r="ER151" s="276"/>
      <c r="ES151" s="276"/>
      <c r="ET151" s="276"/>
      <c r="EU151" s="276"/>
      <c r="EV151" s="276"/>
      <c r="EW151" s="64"/>
      <c r="EX151" s="64"/>
      <c r="EY151" s="64"/>
      <c r="EZ151" s="64"/>
      <c r="FA151" s="64"/>
      <c r="FB151" s="64"/>
      <c r="FC151" s="64"/>
      <c r="FD151" s="64"/>
      <c r="FE151" s="64"/>
      <c r="FF151" s="64"/>
      <c r="FG151" s="64"/>
      <c r="FH151" s="64"/>
      <c r="FI151" s="64"/>
      <c r="FJ151" s="64"/>
      <c r="FK151" s="64"/>
      <c r="FL151" s="64"/>
      <c r="FM151" s="64"/>
      <c r="FN151" s="64"/>
      <c r="FO151" s="64"/>
      <c r="FP151" s="64"/>
      <c r="FQ151" s="64"/>
      <c r="FR151" s="64"/>
      <c r="FS151" s="64"/>
      <c r="FT151" s="64"/>
      <c r="FU151" s="64"/>
      <c r="FV151" s="64"/>
      <c r="FW151" s="64"/>
      <c r="FX151" s="64"/>
      <c r="FY151" s="64"/>
      <c r="FZ151" s="64"/>
      <c r="GA151" s="460">
        <f t="shared" si="12"/>
        <v>39.168571428571418</v>
      </c>
      <c r="GB151" s="536">
        <f t="shared" si="10"/>
        <v>48.9</v>
      </c>
    </row>
    <row r="152" spans="1:184" s="66" customFormat="1" x14ac:dyDescent="0.25">
      <c r="A152" s="486"/>
      <c r="B152" s="499" t="s">
        <v>200</v>
      </c>
      <c r="C152" s="531" t="s">
        <v>817</v>
      </c>
      <c r="D152" s="496" t="s">
        <v>326</v>
      </c>
      <c r="E152" s="109" t="s">
        <v>131</v>
      </c>
      <c r="F152" s="68"/>
      <c r="G152" s="62"/>
      <c r="H152" s="62"/>
      <c r="I152" s="62"/>
      <c r="J152" s="62"/>
      <c r="K152" s="64"/>
      <c r="L152" s="64"/>
      <c r="M152" s="64"/>
      <c r="N152" s="64"/>
      <c r="O152" s="64"/>
      <c r="P152" s="64"/>
      <c r="Q152" s="64"/>
      <c r="R152" s="64"/>
      <c r="S152" s="64"/>
      <c r="T152" s="64">
        <v>42.24</v>
      </c>
      <c r="U152" s="64">
        <v>51.68</v>
      </c>
      <c r="V152" s="64">
        <v>44.3</v>
      </c>
      <c r="W152" s="64"/>
      <c r="X152" s="64"/>
      <c r="Y152" s="64"/>
      <c r="Z152" s="64"/>
      <c r="AA152" s="64"/>
      <c r="AB152" s="64"/>
      <c r="AC152" s="64"/>
      <c r="AD152" s="64"/>
      <c r="AE152" s="64"/>
      <c r="AF152" s="64"/>
      <c r="AG152" s="64"/>
      <c r="AH152" s="64">
        <v>55.48</v>
      </c>
      <c r="AI152" s="64">
        <v>45.03</v>
      </c>
      <c r="AJ152" s="64">
        <v>46.59</v>
      </c>
      <c r="AK152" s="64"/>
      <c r="AL152" s="64"/>
      <c r="AM152" s="64"/>
      <c r="AN152" s="64"/>
      <c r="AO152" s="64"/>
      <c r="AP152" s="64"/>
      <c r="AQ152" s="64"/>
      <c r="AR152" s="64"/>
      <c r="AS152" s="64"/>
      <c r="AT152" s="64"/>
      <c r="AU152" s="64"/>
      <c r="AV152" s="64"/>
      <c r="AW152" s="64"/>
      <c r="AX152" s="64"/>
      <c r="AY152" s="21"/>
      <c r="AZ152" s="21"/>
      <c r="BA152" s="21"/>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276"/>
      <c r="CJ152" s="276"/>
      <c r="CK152" s="276"/>
      <c r="CL152" s="276"/>
      <c r="CM152" s="276"/>
      <c r="CN152" s="276"/>
      <c r="CO152" s="276"/>
      <c r="CP152" s="276"/>
      <c r="CQ152" s="276"/>
      <c r="CR152" s="276"/>
      <c r="CS152" s="276"/>
      <c r="CT152" s="276"/>
      <c r="CU152" s="276"/>
      <c r="CV152" s="276"/>
      <c r="CW152" s="276"/>
      <c r="CX152" s="276"/>
      <c r="CY152" s="276"/>
      <c r="CZ152" s="276"/>
      <c r="DA152" s="276"/>
      <c r="DB152" s="276"/>
      <c r="DC152" s="276"/>
      <c r="DD152" s="276"/>
      <c r="DE152" s="276"/>
      <c r="DF152" s="276"/>
      <c r="DG152" s="276"/>
      <c r="DH152" s="276"/>
      <c r="DI152" s="276"/>
      <c r="DJ152" s="276"/>
      <c r="DK152" s="276"/>
      <c r="DL152" s="276"/>
      <c r="DM152" s="276"/>
      <c r="DN152" s="276"/>
      <c r="DO152" s="276"/>
      <c r="DP152" s="276"/>
      <c r="DQ152" s="276"/>
      <c r="DR152" s="276"/>
      <c r="DS152" s="276"/>
      <c r="DT152" s="276"/>
      <c r="DU152" s="276"/>
      <c r="DV152" s="276"/>
      <c r="DW152" s="276"/>
      <c r="DX152" s="276"/>
      <c r="DY152" s="276"/>
      <c r="DZ152" s="276"/>
      <c r="EA152" s="276"/>
      <c r="EB152" s="276"/>
      <c r="EC152" s="276"/>
      <c r="ED152" s="276"/>
      <c r="EE152" s="276"/>
      <c r="EF152" s="276"/>
      <c r="EG152" s="276"/>
      <c r="EH152" s="276"/>
      <c r="EI152" s="276"/>
      <c r="EJ152" s="276"/>
      <c r="EK152" s="276"/>
      <c r="EL152" s="276"/>
      <c r="EM152" s="276"/>
      <c r="EN152" s="276"/>
      <c r="EO152" s="276"/>
      <c r="EP152" s="276"/>
      <c r="EQ152" s="276"/>
      <c r="ER152" s="276"/>
      <c r="ES152" s="276"/>
      <c r="ET152" s="276"/>
      <c r="EU152" s="276"/>
      <c r="EV152" s="276"/>
      <c r="EW152" s="64"/>
      <c r="EX152" s="64"/>
      <c r="EY152" s="64"/>
      <c r="EZ152" s="64"/>
      <c r="FA152" s="64"/>
      <c r="FB152" s="64"/>
      <c r="FC152" s="64"/>
      <c r="FD152" s="64"/>
      <c r="FE152" s="64"/>
      <c r="FF152" s="64"/>
      <c r="FG152" s="64"/>
      <c r="FH152" s="64"/>
      <c r="FI152" s="64"/>
      <c r="FJ152" s="64"/>
      <c r="FK152" s="64"/>
      <c r="FL152" s="64"/>
      <c r="FM152" s="64"/>
      <c r="FN152" s="64"/>
      <c r="FO152" s="64"/>
      <c r="FP152" s="64"/>
      <c r="FQ152" s="64"/>
      <c r="FR152" s="64"/>
      <c r="FS152" s="64"/>
      <c r="FT152" s="64"/>
      <c r="FU152" s="64"/>
      <c r="FV152" s="64"/>
      <c r="FW152" s="64"/>
      <c r="FX152" s="64"/>
      <c r="FY152" s="64"/>
      <c r="FZ152" s="64"/>
      <c r="GA152" s="460">
        <f t="shared" si="12"/>
        <v>47.553333333333335</v>
      </c>
      <c r="GB152" s="536">
        <f t="shared" si="10"/>
        <v>42.24</v>
      </c>
    </row>
    <row r="153" spans="1:184" s="66" customFormat="1" x14ac:dyDescent="0.25">
      <c r="A153" s="486"/>
      <c r="B153" s="499" t="s">
        <v>200</v>
      </c>
      <c r="C153" s="500" t="s">
        <v>818</v>
      </c>
      <c r="D153" s="496" t="s">
        <v>285</v>
      </c>
      <c r="E153" s="109" t="s">
        <v>131</v>
      </c>
      <c r="F153" s="68"/>
      <c r="G153" s="62"/>
      <c r="H153" s="62"/>
      <c r="I153" s="62"/>
      <c r="J153" s="62"/>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21">
        <v>45.89</v>
      </c>
      <c r="AZ153" s="21">
        <v>43.58</v>
      </c>
      <c r="BA153" s="21"/>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276"/>
      <c r="CJ153" s="276"/>
      <c r="CK153" s="276"/>
      <c r="CL153" s="276"/>
      <c r="CM153" s="276"/>
      <c r="CN153" s="276"/>
      <c r="CO153" s="276"/>
      <c r="CP153" s="276"/>
      <c r="CQ153" s="276"/>
      <c r="CR153" s="276"/>
      <c r="CS153" s="276"/>
      <c r="CT153" s="276"/>
      <c r="CU153" s="276"/>
      <c r="CV153" s="276"/>
      <c r="CW153" s="276"/>
      <c r="CX153" s="276"/>
      <c r="CY153" s="276"/>
      <c r="CZ153" s="276"/>
      <c r="DA153" s="276"/>
      <c r="DB153" s="276"/>
      <c r="DC153" s="276"/>
      <c r="DD153" s="276"/>
      <c r="DE153" s="276"/>
      <c r="DF153" s="276"/>
      <c r="DG153" s="276"/>
      <c r="DH153" s="276"/>
      <c r="DI153" s="276"/>
      <c r="DJ153" s="276"/>
      <c r="DK153" s="276"/>
      <c r="DL153" s="276"/>
      <c r="DM153" s="276"/>
      <c r="DN153" s="276"/>
      <c r="DO153" s="276"/>
      <c r="DP153" s="276"/>
      <c r="DQ153" s="276"/>
      <c r="DR153" s="276"/>
      <c r="DS153" s="276"/>
      <c r="DT153" s="276"/>
      <c r="DU153" s="276"/>
      <c r="DV153" s="276"/>
      <c r="DW153" s="276"/>
      <c r="DX153" s="276"/>
      <c r="DY153" s="276"/>
      <c r="DZ153" s="276"/>
      <c r="EA153" s="276"/>
      <c r="EB153" s="276"/>
      <c r="EC153" s="276"/>
      <c r="ED153" s="276"/>
      <c r="EE153" s="276"/>
      <c r="EF153" s="276"/>
      <c r="EG153" s="276"/>
      <c r="EH153" s="276"/>
      <c r="EI153" s="276"/>
      <c r="EJ153" s="276"/>
      <c r="EK153" s="276"/>
      <c r="EL153" s="276"/>
      <c r="EM153" s="276"/>
      <c r="EN153" s="276"/>
      <c r="EO153" s="276"/>
      <c r="EP153" s="276"/>
      <c r="EQ153" s="276"/>
      <c r="ER153" s="276"/>
      <c r="ES153" s="276"/>
      <c r="ET153" s="276"/>
      <c r="EU153" s="276"/>
      <c r="EV153" s="276"/>
      <c r="EW153" s="64"/>
      <c r="EX153" s="64"/>
      <c r="EY153" s="64"/>
      <c r="EZ153" s="64"/>
      <c r="FA153" s="64"/>
      <c r="FB153" s="64"/>
      <c r="FC153" s="64"/>
      <c r="FD153" s="64"/>
      <c r="FE153" s="64"/>
      <c r="FF153" s="64"/>
      <c r="FG153" s="64"/>
      <c r="FH153" s="64"/>
      <c r="FI153" s="64"/>
      <c r="FJ153" s="64"/>
      <c r="FK153" s="64"/>
      <c r="FL153" s="64"/>
      <c r="FM153" s="64"/>
      <c r="FN153" s="64"/>
      <c r="FO153" s="64"/>
      <c r="FP153" s="64"/>
      <c r="FQ153" s="64"/>
      <c r="FR153" s="64"/>
      <c r="FS153" s="64"/>
      <c r="FT153" s="64"/>
      <c r="FU153" s="64"/>
      <c r="FV153" s="64"/>
      <c r="FW153" s="64"/>
      <c r="FX153" s="64"/>
      <c r="FY153" s="64"/>
      <c r="FZ153" s="64"/>
      <c r="GA153" s="460">
        <f t="shared" si="12"/>
        <v>44.734999999999999</v>
      </c>
      <c r="GB153" s="536">
        <f t="shared" si="10"/>
        <v>43.58</v>
      </c>
    </row>
    <row r="154" spans="1:184" s="66" customFormat="1" x14ac:dyDescent="0.25">
      <c r="A154" s="486"/>
      <c r="B154" s="499" t="s">
        <v>200</v>
      </c>
      <c r="C154" s="500" t="s">
        <v>819</v>
      </c>
      <c r="D154" s="496" t="s">
        <v>347</v>
      </c>
      <c r="E154" s="109" t="s">
        <v>131</v>
      </c>
      <c r="F154" s="68"/>
      <c r="G154" s="62"/>
      <c r="H154" s="62"/>
      <c r="I154" s="62"/>
      <c r="J154" s="62"/>
      <c r="K154" s="64"/>
      <c r="L154" s="64"/>
      <c r="M154" s="64"/>
      <c r="N154" s="64"/>
      <c r="O154" s="64"/>
      <c r="P154" s="64"/>
      <c r="Q154" s="64"/>
      <c r="R154" s="64"/>
      <c r="S154" s="64"/>
      <c r="T154" s="64"/>
      <c r="U154" s="64"/>
      <c r="V154" s="64"/>
      <c r="W154" s="64"/>
      <c r="X154" s="64"/>
      <c r="Y154" s="64">
        <v>29.1</v>
      </c>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21"/>
      <c r="AZ154" s="21"/>
      <c r="BA154" s="21"/>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276"/>
      <c r="CJ154" s="276"/>
      <c r="CK154" s="276"/>
      <c r="CL154" s="276"/>
      <c r="CM154" s="276"/>
      <c r="CN154" s="276"/>
      <c r="CO154" s="276"/>
      <c r="CP154" s="276"/>
      <c r="CQ154" s="276"/>
      <c r="CR154" s="276"/>
      <c r="CS154" s="276"/>
      <c r="CT154" s="276"/>
      <c r="CU154" s="276"/>
      <c r="CV154" s="276"/>
      <c r="CW154" s="276"/>
      <c r="CX154" s="276"/>
      <c r="CY154" s="276"/>
      <c r="CZ154" s="276"/>
      <c r="DA154" s="276"/>
      <c r="DB154" s="276"/>
      <c r="DC154" s="276"/>
      <c r="DD154" s="276"/>
      <c r="DE154" s="276"/>
      <c r="DF154" s="276"/>
      <c r="DG154" s="276"/>
      <c r="DH154" s="276"/>
      <c r="DI154" s="276"/>
      <c r="DJ154" s="276"/>
      <c r="DK154" s="276"/>
      <c r="DL154" s="276"/>
      <c r="DM154" s="276"/>
      <c r="DN154" s="276"/>
      <c r="DO154" s="276"/>
      <c r="DP154" s="276"/>
      <c r="DQ154" s="276"/>
      <c r="DR154" s="276"/>
      <c r="DS154" s="276"/>
      <c r="DT154" s="276"/>
      <c r="DU154" s="276"/>
      <c r="DV154" s="276"/>
      <c r="DW154" s="276"/>
      <c r="DX154" s="276"/>
      <c r="DY154" s="276"/>
      <c r="DZ154" s="276"/>
      <c r="EA154" s="276"/>
      <c r="EB154" s="276"/>
      <c r="EC154" s="276"/>
      <c r="ED154" s="276"/>
      <c r="EE154" s="276"/>
      <c r="EF154" s="276"/>
      <c r="EG154" s="276"/>
      <c r="EH154" s="276"/>
      <c r="EI154" s="276"/>
      <c r="EJ154" s="276"/>
      <c r="EK154" s="276"/>
      <c r="EL154" s="276"/>
      <c r="EM154" s="276"/>
      <c r="EN154" s="276"/>
      <c r="EO154" s="276"/>
      <c r="EP154" s="276"/>
      <c r="EQ154" s="276"/>
      <c r="ER154" s="276"/>
      <c r="ES154" s="276"/>
      <c r="ET154" s="276"/>
      <c r="EU154" s="276"/>
      <c r="EV154" s="276"/>
      <c r="EW154" s="64"/>
      <c r="EX154" s="64"/>
      <c r="EY154" s="64"/>
      <c r="EZ154" s="64"/>
      <c r="FA154" s="64"/>
      <c r="FB154" s="64"/>
      <c r="FC154" s="64"/>
      <c r="FD154" s="64"/>
      <c r="FE154" s="64"/>
      <c r="FF154" s="64"/>
      <c r="FG154" s="64"/>
      <c r="FH154" s="64"/>
      <c r="FI154" s="64"/>
      <c r="FJ154" s="64"/>
      <c r="FK154" s="64"/>
      <c r="FL154" s="64"/>
      <c r="FM154" s="64"/>
      <c r="FN154" s="64"/>
      <c r="FO154" s="64"/>
      <c r="FP154" s="64"/>
      <c r="FQ154" s="64"/>
      <c r="FR154" s="64"/>
      <c r="FS154" s="64"/>
      <c r="FT154" s="64"/>
      <c r="FU154" s="64"/>
      <c r="FV154" s="64"/>
      <c r="FW154" s="64"/>
      <c r="FX154" s="64"/>
      <c r="FY154" s="64"/>
      <c r="FZ154" s="64"/>
      <c r="GA154" s="460">
        <f t="shared" si="12"/>
        <v>29.1</v>
      </c>
      <c r="GB154" s="536">
        <f t="shared" si="10"/>
        <v>29.1</v>
      </c>
    </row>
    <row r="155" spans="1:184" s="66" customFormat="1" x14ac:dyDescent="0.25">
      <c r="A155" s="486"/>
      <c r="B155" s="499" t="s">
        <v>200</v>
      </c>
      <c r="C155" s="500" t="s">
        <v>820</v>
      </c>
      <c r="D155" s="496" t="s">
        <v>135</v>
      </c>
      <c r="E155" s="109" t="s">
        <v>131</v>
      </c>
      <c r="F155" s="68"/>
      <c r="G155" s="62"/>
      <c r="H155" s="62"/>
      <c r="I155" s="62"/>
      <c r="J155" s="62"/>
      <c r="K155" s="64"/>
      <c r="L155" s="64"/>
      <c r="M155" s="64"/>
      <c r="N155" s="64"/>
      <c r="O155" s="64"/>
      <c r="P155" s="64"/>
      <c r="Q155" s="64"/>
      <c r="R155" s="64"/>
      <c r="S155" s="64"/>
      <c r="T155" s="64"/>
      <c r="U155" s="64"/>
      <c r="V155" s="64"/>
      <c r="W155" s="64"/>
      <c r="X155" s="64"/>
      <c r="Y155" s="64"/>
      <c r="Z155" s="64"/>
      <c r="AA155" s="64"/>
      <c r="AB155" s="64"/>
      <c r="AC155" s="64"/>
      <c r="AD155" s="64"/>
      <c r="AE155" s="64"/>
      <c r="AF155" s="64">
        <v>57.1</v>
      </c>
      <c r="AG155" s="64">
        <v>53.48</v>
      </c>
      <c r="AH155" s="64"/>
      <c r="AI155" s="64"/>
      <c r="AJ155" s="64"/>
      <c r="AK155" s="64"/>
      <c r="AL155" s="64"/>
      <c r="AM155" s="64"/>
      <c r="AN155" s="64"/>
      <c r="AO155" s="64"/>
      <c r="AP155" s="64"/>
      <c r="AQ155" s="64"/>
      <c r="AR155" s="64"/>
      <c r="AS155" s="64"/>
      <c r="AT155" s="64"/>
      <c r="AU155" s="64">
        <v>43.58</v>
      </c>
      <c r="AV155" s="64">
        <v>39.83</v>
      </c>
      <c r="AW155" s="64">
        <v>43.58</v>
      </c>
      <c r="AX155" s="64">
        <v>58.55</v>
      </c>
      <c r="AY155" s="21"/>
      <c r="AZ155" s="21"/>
      <c r="BA155" s="21">
        <v>58.84</v>
      </c>
      <c r="BB155" s="64">
        <v>57.5</v>
      </c>
      <c r="BC155" s="64"/>
      <c r="BD155" s="64"/>
      <c r="BE155" s="64"/>
      <c r="BF155" s="64"/>
      <c r="BG155" s="64"/>
      <c r="BH155" s="64"/>
      <c r="BI155" s="64"/>
      <c r="BJ155" s="64"/>
      <c r="BK155" s="64"/>
      <c r="BL155" s="64"/>
      <c r="BM155" s="64"/>
      <c r="BN155" s="64"/>
      <c r="BO155" s="64"/>
      <c r="BP155" s="64"/>
      <c r="BQ155" s="64"/>
      <c r="BR155" s="64"/>
      <c r="BS155" s="64"/>
      <c r="BT155" s="64"/>
      <c r="BU155" s="64">
        <v>51.7</v>
      </c>
      <c r="BV155" s="64">
        <v>52.17</v>
      </c>
      <c r="BW155" s="64"/>
      <c r="BX155" s="64"/>
      <c r="BY155" s="64"/>
      <c r="BZ155" s="64"/>
      <c r="CA155" s="64"/>
      <c r="CB155" s="64"/>
      <c r="CC155" s="64"/>
      <c r="CD155" s="64"/>
      <c r="CE155" s="64"/>
      <c r="CF155" s="64"/>
      <c r="CG155" s="64"/>
      <c r="CH155" s="64"/>
      <c r="CI155" s="276">
        <v>53.04</v>
      </c>
      <c r="CJ155" s="276">
        <v>45.14</v>
      </c>
      <c r="CK155" s="276"/>
      <c r="CL155" s="276"/>
      <c r="CM155" s="276"/>
      <c r="CN155" s="276"/>
      <c r="CO155" s="276"/>
      <c r="CP155" s="276"/>
      <c r="CQ155" s="276"/>
      <c r="CR155" s="276"/>
      <c r="CS155" s="276"/>
      <c r="CT155" s="276"/>
      <c r="CU155" s="276"/>
      <c r="CV155" s="276"/>
      <c r="CW155" s="276"/>
      <c r="CX155" s="276"/>
      <c r="CY155" s="276"/>
      <c r="CZ155" s="276"/>
      <c r="DA155" s="276"/>
      <c r="DB155" s="276"/>
      <c r="DC155" s="276"/>
      <c r="DD155" s="276"/>
      <c r="DE155" s="276"/>
      <c r="DF155" s="276"/>
      <c r="DG155" s="276"/>
      <c r="DH155" s="276"/>
      <c r="DI155" s="276"/>
      <c r="DJ155" s="276"/>
      <c r="DK155" s="276"/>
      <c r="DL155" s="276"/>
      <c r="DM155" s="276"/>
      <c r="DN155" s="276"/>
      <c r="DO155" s="276"/>
      <c r="DP155" s="276"/>
      <c r="DQ155" s="276"/>
      <c r="DR155" s="276"/>
      <c r="DS155" s="276"/>
      <c r="DT155" s="276"/>
      <c r="DU155" s="276"/>
      <c r="DV155" s="276"/>
      <c r="DW155" s="276"/>
      <c r="DX155" s="276"/>
      <c r="DY155" s="276"/>
      <c r="DZ155" s="276"/>
      <c r="EA155" s="276"/>
      <c r="EB155" s="276"/>
      <c r="EC155" s="276"/>
      <c r="ED155" s="276"/>
      <c r="EE155" s="276"/>
      <c r="EF155" s="276"/>
      <c r="EG155" s="276"/>
      <c r="EH155" s="276"/>
      <c r="EI155" s="276"/>
      <c r="EJ155" s="276"/>
      <c r="EK155" s="276"/>
      <c r="EL155" s="276"/>
      <c r="EM155" s="276"/>
      <c r="EN155" s="276"/>
      <c r="EO155" s="276"/>
      <c r="EP155" s="276"/>
      <c r="EQ155" s="276"/>
      <c r="ER155" s="276"/>
      <c r="ES155" s="276"/>
      <c r="ET155" s="276"/>
      <c r="EU155" s="276"/>
      <c r="EV155" s="276"/>
      <c r="EW155" s="64"/>
      <c r="EX155" s="64"/>
      <c r="EY155" s="64">
        <v>52.7</v>
      </c>
      <c r="EZ155" s="64"/>
      <c r="FA155" s="64">
        <v>38.47</v>
      </c>
      <c r="FB155" s="64"/>
      <c r="FC155" s="64">
        <v>38.700000000000003</v>
      </c>
      <c r="FD155" s="64">
        <v>46.6</v>
      </c>
      <c r="FE155" s="64">
        <v>57.53</v>
      </c>
      <c r="FF155" s="64"/>
      <c r="FG155" s="64"/>
      <c r="FH155" s="64"/>
      <c r="FI155" s="64"/>
      <c r="FJ155" s="64">
        <v>38.82</v>
      </c>
      <c r="FK155" s="64"/>
      <c r="FL155" s="64">
        <v>32.19</v>
      </c>
      <c r="FM155" s="64">
        <v>37.18</v>
      </c>
      <c r="FN155" s="64">
        <v>30.5</v>
      </c>
      <c r="FO155" s="64">
        <v>30.5</v>
      </c>
      <c r="FP155" s="64">
        <v>30.5</v>
      </c>
      <c r="FQ155" s="64">
        <v>37</v>
      </c>
      <c r="FR155" s="64">
        <v>37</v>
      </c>
      <c r="FS155" s="64">
        <v>36.86</v>
      </c>
      <c r="FT155" s="64">
        <v>37.57</v>
      </c>
      <c r="FU155" s="64"/>
      <c r="FV155" s="64"/>
      <c r="FW155" s="64"/>
      <c r="FX155" s="64"/>
      <c r="FY155" s="64">
        <v>49.89</v>
      </c>
      <c r="FZ155" s="64"/>
      <c r="GA155" s="460">
        <f t="shared" si="12"/>
        <v>44.518571428571434</v>
      </c>
      <c r="GB155" s="536">
        <f t="shared" si="10"/>
        <v>43.175454545454549</v>
      </c>
    </row>
    <row r="156" spans="1:184" s="66" customFormat="1" x14ac:dyDescent="0.25">
      <c r="A156" s="486"/>
      <c r="B156" s="499" t="s">
        <v>200</v>
      </c>
      <c r="C156" s="500" t="s">
        <v>821</v>
      </c>
      <c r="D156" s="496" t="s">
        <v>353</v>
      </c>
      <c r="E156" s="109" t="s">
        <v>131</v>
      </c>
      <c r="F156" s="68"/>
      <c r="G156" s="62"/>
      <c r="H156" s="62"/>
      <c r="I156" s="62"/>
      <c r="J156" s="62"/>
      <c r="K156" s="64"/>
      <c r="L156" s="64"/>
      <c r="M156" s="64"/>
      <c r="N156" s="64"/>
      <c r="O156" s="64"/>
      <c r="P156" s="64"/>
      <c r="Q156" s="64"/>
      <c r="R156" s="64"/>
      <c r="S156" s="64"/>
      <c r="T156" s="64"/>
      <c r="U156" s="64"/>
      <c r="V156" s="64"/>
      <c r="W156" s="64"/>
      <c r="X156" s="64"/>
      <c r="Y156" s="64"/>
      <c r="Z156" s="64">
        <v>24.48</v>
      </c>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21"/>
      <c r="AZ156" s="21"/>
      <c r="BA156" s="21"/>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276"/>
      <c r="CJ156" s="276"/>
      <c r="CK156" s="276"/>
      <c r="CL156" s="276"/>
      <c r="CM156" s="276"/>
      <c r="CN156" s="276"/>
      <c r="CO156" s="276"/>
      <c r="CP156" s="276"/>
      <c r="CQ156" s="276"/>
      <c r="CR156" s="276"/>
      <c r="CS156" s="276"/>
      <c r="CT156" s="276"/>
      <c r="CU156" s="276"/>
      <c r="CV156" s="276"/>
      <c r="CW156" s="276"/>
      <c r="CX156" s="276"/>
      <c r="CY156" s="276"/>
      <c r="CZ156" s="276"/>
      <c r="DA156" s="276"/>
      <c r="DB156" s="276"/>
      <c r="DC156" s="276"/>
      <c r="DD156" s="276"/>
      <c r="DE156" s="276"/>
      <c r="DF156" s="276"/>
      <c r="DG156" s="276"/>
      <c r="DH156" s="276"/>
      <c r="DI156" s="276"/>
      <c r="DJ156" s="276"/>
      <c r="DK156" s="276"/>
      <c r="DL156" s="276"/>
      <c r="DM156" s="276"/>
      <c r="DN156" s="276"/>
      <c r="DO156" s="276"/>
      <c r="DP156" s="276"/>
      <c r="DQ156" s="276"/>
      <c r="DR156" s="276"/>
      <c r="DS156" s="276"/>
      <c r="DT156" s="276"/>
      <c r="DU156" s="276"/>
      <c r="DV156" s="276"/>
      <c r="DW156" s="276"/>
      <c r="DX156" s="276"/>
      <c r="DY156" s="276"/>
      <c r="DZ156" s="276"/>
      <c r="EA156" s="276"/>
      <c r="EB156" s="276"/>
      <c r="EC156" s="276"/>
      <c r="ED156" s="276"/>
      <c r="EE156" s="276"/>
      <c r="EF156" s="276"/>
      <c r="EG156" s="276"/>
      <c r="EH156" s="276"/>
      <c r="EI156" s="276"/>
      <c r="EJ156" s="276"/>
      <c r="EK156" s="276"/>
      <c r="EL156" s="276"/>
      <c r="EM156" s="276"/>
      <c r="EN156" s="276"/>
      <c r="EO156" s="276"/>
      <c r="EP156" s="276"/>
      <c r="EQ156" s="276"/>
      <c r="ER156" s="276"/>
      <c r="ES156" s="276"/>
      <c r="ET156" s="276"/>
      <c r="EU156" s="276"/>
      <c r="EV156" s="276"/>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460">
        <f t="shared" si="12"/>
        <v>24.48</v>
      </c>
      <c r="GB156" s="536">
        <f t="shared" si="10"/>
        <v>24.48</v>
      </c>
    </row>
    <row r="157" spans="1:184" s="66" customFormat="1" x14ac:dyDescent="0.25">
      <c r="A157" s="486"/>
      <c r="B157" s="499" t="s">
        <v>200</v>
      </c>
      <c r="C157" s="500" t="s">
        <v>822</v>
      </c>
      <c r="D157" s="496" t="s">
        <v>368</v>
      </c>
      <c r="E157" s="109" t="s">
        <v>131</v>
      </c>
      <c r="F157" s="68"/>
      <c r="G157" s="62"/>
      <c r="H157" s="62"/>
      <c r="I157" s="62"/>
      <c r="J157" s="62"/>
      <c r="K157" s="64"/>
      <c r="L157" s="64"/>
      <c r="M157" s="64"/>
      <c r="N157" s="64"/>
      <c r="O157" s="64"/>
      <c r="P157" s="64"/>
      <c r="Q157" s="64"/>
      <c r="R157" s="64"/>
      <c r="S157" s="64"/>
      <c r="T157" s="64"/>
      <c r="U157" s="64"/>
      <c r="V157" s="64"/>
      <c r="W157" s="64"/>
      <c r="X157" s="64"/>
      <c r="Y157" s="64"/>
      <c r="Z157" s="64"/>
      <c r="AA157" s="64">
        <v>31.11</v>
      </c>
      <c r="AB157" s="64">
        <v>38.770000000000003</v>
      </c>
      <c r="AC157" s="64"/>
      <c r="AD157" s="64"/>
      <c r="AE157" s="64"/>
      <c r="AF157" s="64"/>
      <c r="AG157" s="64"/>
      <c r="AH157" s="64"/>
      <c r="AI157" s="64"/>
      <c r="AJ157" s="64"/>
      <c r="AK157" s="64">
        <v>38.049999999999997</v>
      </c>
      <c r="AL157" s="64">
        <v>32.5</v>
      </c>
      <c r="AM157" s="64"/>
      <c r="AN157" s="64"/>
      <c r="AO157" s="64"/>
      <c r="AP157" s="64"/>
      <c r="AQ157" s="64"/>
      <c r="AR157" s="64"/>
      <c r="AS157" s="64"/>
      <c r="AT157" s="64"/>
      <c r="AU157" s="64"/>
      <c r="AV157" s="64"/>
      <c r="AW157" s="64"/>
      <c r="AX157" s="64"/>
      <c r="AY157" s="21"/>
      <c r="AZ157" s="21"/>
      <c r="BA157" s="21"/>
      <c r="BB157" s="64"/>
      <c r="BC157" s="64"/>
      <c r="BD157" s="64"/>
      <c r="BE157" s="64"/>
      <c r="BF157" s="64"/>
      <c r="BG157" s="64"/>
      <c r="BH157" s="64"/>
      <c r="BI157" s="64"/>
      <c r="BJ157" s="64"/>
      <c r="BK157" s="64"/>
      <c r="BL157" s="64"/>
      <c r="BM157" s="64"/>
      <c r="BN157" s="64"/>
      <c r="BO157" s="64"/>
      <c r="BP157" s="64"/>
      <c r="BQ157" s="64"/>
      <c r="BR157" s="64"/>
      <c r="BS157" s="64"/>
      <c r="BT157" s="64">
        <v>47.17</v>
      </c>
      <c r="BU157" s="64"/>
      <c r="BV157" s="64"/>
      <c r="BW157" s="64"/>
      <c r="BX157" s="64"/>
      <c r="BY157" s="64"/>
      <c r="BZ157" s="64"/>
      <c r="CA157" s="64"/>
      <c r="CB157" s="64"/>
      <c r="CC157" s="64"/>
      <c r="CD157" s="64"/>
      <c r="CE157" s="64"/>
      <c r="CF157" s="64"/>
      <c r="CG157" s="64"/>
      <c r="CH157" s="64"/>
      <c r="CI157" s="276"/>
      <c r="CJ157" s="276"/>
      <c r="CK157" s="276"/>
      <c r="CL157" s="276"/>
      <c r="CM157" s="276"/>
      <c r="CN157" s="276"/>
      <c r="CO157" s="276"/>
      <c r="CP157" s="276"/>
      <c r="CQ157" s="276"/>
      <c r="CR157" s="276"/>
      <c r="CS157" s="276"/>
      <c r="CT157" s="276"/>
      <c r="CU157" s="276"/>
      <c r="CV157" s="276"/>
      <c r="CW157" s="276"/>
      <c r="CX157" s="276"/>
      <c r="CY157" s="276"/>
      <c r="CZ157" s="276"/>
      <c r="DA157" s="276"/>
      <c r="DB157" s="276"/>
      <c r="DC157" s="276"/>
      <c r="DD157" s="276"/>
      <c r="DE157" s="276"/>
      <c r="DF157" s="276"/>
      <c r="DG157" s="276"/>
      <c r="DH157" s="276"/>
      <c r="DI157" s="276"/>
      <c r="DJ157" s="276"/>
      <c r="DK157" s="276"/>
      <c r="DL157" s="276"/>
      <c r="DM157" s="276"/>
      <c r="DN157" s="276"/>
      <c r="DO157" s="276"/>
      <c r="DP157" s="276"/>
      <c r="DQ157" s="276"/>
      <c r="DR157" s="276"/>
      <c r="DS157" s="276"/>
      <c r="DT157" s="276"/>
      <c r="DU157" s="276"/>
      <c r="DV157" s="276"/>
      <c r="DW157" s="276"/>
      <c r="DX157" s="276"/>
      <c r="DY157" s="276"/>
      <c r="DZ157" s="276"/>
      <c r="EA157" s="276"/>
      <c r="EB157" s="276"/>
      <c r="EC157" s="276"/>
      <c r="ED157" s="276"/>
      <c r="EE157" s="276"/>
      <c r="EF157" s="276"/>
      <c r="EG157" s="276"/>
      <c r="EH157" s="276"/>
      <c r="EI157" s="276"/>
      <c r="EJ157" s="276"/>
      <c r="EK157" s="276"/>
      <c r="EL157" s="276"/>
      <c r="EM157" s="276"/>
      <c r="EN157" s="276"/>
      <c r="EO157" s="276"/>
      <c r="EP157" s="276"/>
      <c r="EQ157" s="276"/>
      <c r="ER157" s="276"/>
      <c r="ES157" s="276"/>
      <c r="ET157" s="276"/>
      <c r="EU157" s="276"/>
      <c r="EV157" s="276"/>
      <c r="EW157" s="64"/>
      <c r="EX157" s="64"/>
      <c r="EY157" s="64"/>
      <c r="EZ157" s="64"/>
      <c r="FA157" s="64"/>
      <c r="FB157" s="64">
        <v>34.94</v>
      </c>
      <c r="FC157" s="64"/>
      <c r="FD157" s="64"/>
      <c r="FE157" s="64"/>
      <c r="FF157" s="64"/>
      <c r="FG157" s="64">
        <v>52.29</v>
      </c>
      <c r="FH157" s="64"/>
      <c r="FI157" s="64"/>
      <c r="FJ157" s="64"/>
      <c r="FK157" s="64"/>
      <c r="FL157" s="64"/>
      <c r="FM157" s="64"/>
      <c r="FN157" s="64"/>
      <c r="FO157" s="64"/>
      <c r="FP157" s="64"/>
      <c r="FQ157" s="64"/>
      <c r="FR157" s="64"/>
      <c r="FS157" s="64"/>
      <c r="FT157" s="64"/>
      <c r="FU157" s="64"/>
      <c r="FV157" s="64"/>
      <c r="FW157" s="64"/>
      <c r="FX157" s="64"/>
      <c r="FY157" s="64"/>
      <c r="FZ157" s="64"/>
      <c r="GA157" s="460">
        <f t="shared" si="12"/>
        <v>39.261428571428574</v>
      </c>
      <c r="GB157" s="536">
        <f t="shared" si="10"/>
        <v>44.800000000000004</v>
      </c>
    </row>
    <row r="158" spans="1:184" s="66" customFormat="1" x14ac:dyDescent="0.25">
      <c r="A158" s="486"/>
      <c r="B158" s="499" t="s">
        <v>200</v>
      </c>
      <c r="C158" s="500" t="s">
        <v>823</v>
      </c>
      <c r="D158" s="496" t="s">
        <v>1070</v>
      </c>
      <c r="E158" s="109" t="s">
        <v>131</v>
      </c>
      <c r="F158" s="68">
        <v>55.42</v>
      </c>
      <c r="G158" s="62">
        <v>59.63</v>
      </c>
      <c r="H158" s="62">
        <v>55.27</v>
      </c>
      <c r="I158" s="62">
        <v>100.79</v>
      </c>
      <c r="J158" s="62"/>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21"/>
      <c r="AZ158" s="21"/>
      <c r="BA158" s="21"/>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276"/>
      <c r="CJ158" s="276"/>
      <c r="CK158" s="276"/>
      <c r="CL158" s="276"/>
      <c r="CM158" s="276"/>
      <c r="CN158" s="276"/>
      <c r="CO158" s="276"/>
      <c r="CP158" s="276"/>
      <c r="CQ158" s="276"/>
      <c r="CR158" s="276"/>
      <c r="CS158" s="276"/>
      <c r="CT158" s="276"/>
      <c r="CU158" s="276"/>
      <c r="CV158" s="276"/>
      <c r="CW158" s="276"/>
      <c r="CX158" s="276"/>
      <c r="CY158" s="276"/>
      <c r="CZ158" s="276"/>
      <c r="DA158" s="276"/>
      <c r="DB158" s="276"/>
      <c r="DC158" s="276"/>
      <c r="DD158" s="276"/>
      <c r="DE158" s="276"/>
      <c r="DF158" s="276"/>
      <c r="DG158" s="276"/>
      <c r="DH158" s="276"/>
      <c r="DI158" s="276"/>
      <c r="DJ158" s="276"/>
      <c r="DK158" s="276"/>
      <c r="DL158" s="276"/>
      <c r="DM158" s="276"/>
      <c r="DN158" s="276"/>
      <c r="DO158" s="276"/>
      <c r="DP158" s="276"/>
      <c r="DQ158" s="276"/>
      <c r="DR158" s="276"/>
      <c r="DS158" s="276"/>
      <c r="DT158" s="276"/>
      <c r="DU158" s="276"/>
      <c r="DV158" s="276"/>
      <c r="DW158" s="276"/>
      <c r="DX158" s="276"/>
      <c r="DY158" s="276"/>
      <c r="DZ158" s="276"/>
      <c r="EA158" s="276"/>
      <c r="EB158" s="276"/>
      <c r="EC158" s="276"/>
      <c r="ED158" s="276"/>
      <c r="EE158" s="276"/>
      <c r="EF158" s="276"/>
      <c r="EG158" s="276"/>
      <c r="EH158" s="276"/>
      <c r="EI158" s="276"/>
      <c r="EJ158" s="276"/>
      <c r="EK158" s="276"/>
      <c r="EL158" s="276"/>
      <c r="EM158" s="276"/>
      <c r="EN158" s="276"/>
      <c r="EO158" s="276"/>
      <c r="EP158" s="276"/>
      <c r="EQ158" s="276"/>
      <c r="ER158" s="276"/>
      <c r="ES158" s="276"/>
      <c r="ET158" s="276"/>
      <c r="EU158" s="276"/>
      <c r="EV158" s="276"/>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460">
        <f t="shared" si="12"/>
        <v>67.777500000000003</v>
      </c>
      <c r="GB158" s="536">
        <f t="shared" si="10"/>
        <v>55.27</v>
      </c>
    </row>
    <row r="159" spans="1:184" s="66" customFormat="1" ht="25.5" x14ac:dyDescent="0.25">
      <c r="A159" s="486"/>
      <c r="B159" s="499" t="s">
        <v>200</v>
      </c>
      <c r="C159" s="500" t="s">
        <v>824</v>
      </c>
      <c r="D159" s="495" t="s">
        <v>1071</v>
      </c>
      <c r="E159" s="109" t="s">
        <v>131</v>
      </c>
      <c r="F159" s="68"/>
      <c r="G159" s="62"/>
      <c r="H159" s="62"/>
      <c r="I159" s="62"/>
      <c r="J159" s="62">
        <v>49.12</v>
      </c>
      <c r="K159" s="62">
        <v>35.81</v>
      </c>
      <c r="L159" s="64">
        <v>34.299999999999997</v>
      </c>
      <c r="M159" s="64">
        <v>56.56</v>
      </c>
      <c r="N159" s="64">
        <v>66.89</v>
      </c>
      <c r="O159" s="64">
        <v>45.53</v>
      </c>
      <c r="P159" s="64">
        <v>30.08</v>
      </c>
      <c r="Q159" s="64">
        <v>34.049999999999997</v>
      </c>
      <c r="R159" s="64">
        <v>49.54</v>
      </c>
      <c r="S159" s="64">
        <v>66.89</v>
      </c>
      <c r="T159" s="64"/>
      <c r="U159" s="64"/>
      <c r="V159" s="64"/>
      <c r="W159" s="64"/>
      <c r="X159" s="64"/>
      <c r="Y159" s="64"/>
      <c r="Z159" s="64"/>
      <c r="AA159" s="64"/>
      <c r="AB159" s="64"/>
      <c r="AC159" s="64">
        <v>55.23</v>
      </c>
      <c r="AD159" s="64">
        <v>43.7</v>
      </c>
      <c r="AE159" s="64">
        <v>47.72</v>
      </c>
      <c r="AF159" s="64"/>
      <c r="AG159" s="64"/>
      <c r="AH159" s="64"/>
      <c r="AI159" s="64"/>
      <c r="AJ159" s="64"/>
      <c r="AK159" s="64"/>
      <c r="AL159" s="64"/>
      <c r="AM159" s="64"/>
      <c r="AN159" s="64"/>
      <c r="AO159" s="64"/>
      <c r="AP159" s="64"/>
      <c r="AQ159" s="64"/>
      <c r="AR159" s="64"/>
      <c r="AS159" s="64"/>
      <c r="AT159" s="64"/>
      <c r="AU159" s="64"/>
      <c r="AV159" s="64"/>
      <c r="AW159" s="64"/>
      <c r="AX159" s="64"/>
      <c r="AY159" s="21"/>
      <c r="AZ159" s="21"/>
      <c r="BA159" s="21"/>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276"/>
      <c r="CJ159" s="276"/>
      <c r="CK159" s="276"/>
      <c r="CL159" s="276"/>
      <c r="CM159" s="276"/>
      <c r="CN159" s="276"/>
      <c r="CO159" s="276"/>
      <c r="CP159" s="276"/>
      <c r="CQ159" s="276"/>
      <c r="CR159" s="276"/>
      <c r="CS159" s="276"/>
      <c r="CT159" s="276"/>
      <c r="CU159" s="276"/>
      <c r="CV159" s="276"/>
      <c r="CW159" s="276"/>
      <c r="CX159" s="276"/>
      <c r="CY159" s="276"/>
      <c r="CZ159" s="276"/>
      <c r="DA159" s="276"/>
      <c r="DB159" s="276"/>
      <c r="DC159" s="276"/>
      <c r="DD159" s="276"/>
      <c r="DE159" s="276"/>
      <c r="DF159" s="276"/>
      <c r="DG159" s="276"/>
      <c r="DH159" s="276"/>
      <c r="DI159" s="276"/>
      <c r="DJ159" s="276"/>
      <c r="DK159" s="276"/>
      <c r="DL159" s="276"/>
      <c r="DM159" s="276"/>
      <c r="DN159" s="276"/>
      <c r="DO159" s="276"/>
      <c r="DP159" s="276"/>
      <c r="DQ159" s="276"/>
      <c r="DR159" s="276"/>
      <c r="DS159" s="276"/>
      <c r="DT159" s="276"/>
      <c r="DU159" s="276"/>
      <c r="DV159" s="276"/>
      <c r="DW159" s="276"/>
      <c r="DX159" s="276"/>
      <c r="DY159" s="276"/>
      <c r="DZ159" s="276"/>
      <c r="EA159" s="276"/>
      <c r="EB159" s="276"/>
      <c r="EC159" s="276"/>
      <c r="ED159" s="276"/>
      <c r="EE159" s="276"/>
      <c r="EF159" s="276"/>
      <c r="EG159" s="276"/>
      <c r="EH159" s="276"/>
      <c r="EI159" s="276"/>
      <c r="EJ159" s="276"/>
      <c r="EK159" s="276"/>
      <c r="EL159" s="276"/>
      <c r="EM159" s="276"/>
      <c r="EN159" s="276"/>
      <c r="EO159" s="276"/>
      <c r="EP159" s="276"/>
      <c r="EQ159" s="276"/>
      <c r="ER159" s="276"/>
      <c r="ES159" s="276"/>
      <c r="ET159" s="276"/>
      <c r="EU159" s="276"/>
      <c r="EV159" s="276"/>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460">
        <f t="shared" si="12"/>
        <v>47.34</v>
      </c>
      <c r="GB159" s="536">
        <f t="shared" si="10"/>
        <v>53.776666666666664</v>
      </c>
    </row>
    <row r="160" spans="1:184" s="66" customFormat="1" ht="25.5" x14ac:dyDescent="0.25">
      <c r="A160" s="486"/>
      <c r="B160" s="499" t="s">
        <v>200</v>
      </c>
      <c r="C160" s="500" t="s">
        <v>825</v>
      </c>
      <c r="D160" s="495" t="s">
        <v>1072</v>
      </c>
      <c r="E160" s="109" t="s">
        <v>131</v>
      </c>
      <c r="F160" s="68"/>
      <c r="G160" s="62"/>
      <c r="H160" s="62"/>
      <c r="I160" s="62"/>
      <c r="J160" s="62"/>
      <c r="K160" s="62"/>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21"/>
      <c r="AZ160" s="21"/>
      <c r="BA160" s="21"/>
      <c r="BB160" s="64"/>
      <c r="BC160" s="64"/>
      <c r="BD160" s="64"/>
      <c r="BE160" s="64"/>
      <c r="BF160" s="64"/>
      <c r="BG160" s="64"/>
      <c r="BH160" s="64"/>
      <c r="BI160" s="64"/>
      <c r="BJ160" s="64"/>
      <c r="BK160" s="64"/>
      <c r="BL160" s="64"/>
      <c r="BM160" s="64">
        <v>56.78</v>
      </c>
      <c r="BN160" s="64">
        <v>53.55</v>
      </c>
      <c r="BO160" s="64">
        <v>44.38</v>
      </c>
      <c r="BP160" s="64"/>
      <c r="BQ160" s="64"/>
      <c r="BR160" s="64"/>
      <c r="BS160" s="64"/>
      <c r="BT160" s="64"/>
      <c r="BU160" s="64"/>
      <c r="BV160" s="64"/>
      <c r="BW160" s="64">
        <v>56.9</v>
      </c>
      <c r="BX160" s="64">
        <v>61.33</v>
      </c>
      <c r="BY160" s="64">
        <v>54.38</v>
      </c>
      <c r="BZ160" s="64"/>
      <c r="CA160" s="64"/>
      <c r="CB160" s="64"/>
      <c r="CC160" s="64"/>
      <c r="CD160" s="64"/>
      <c r="CE160" s="64"/>
      <c r="CF160" s="64"/>
      <c r="CG160" s="64"/>
      <c r="CH160" s="64"/>
      <c r="CI160" s="276"/>
      <c r="CJ160" s="276"/>
      <c r="CK160" s="276"/>
      <c r="CL160" s="276"/>
      <c r="CM160" s="276"/>
      <c r="CN160" s="276"/>
      <c r="CO160" s="276"/>
      <c r="CP160" s="276"/>
      <c r="CQ160" s="276"/>
      <c r="CR160" s="276"/>
      <c r="CS160" s="276"/>
      <c r="CT160" s="276"/>
      <c r="CU160" s="276"/>
      <c r="CV160" s="276"/>
      <c r="CW160" s="276"/>
      <c r="CX160" s="276"/>
      <c r="CY160" s="276"/>
      <c r="CZ160" s="276"/>
      <c r="DA160" s="276"/>
      <c r="DB160" s="276"/>
      <c r="DC160" s="276"/>
      <c r="DD160" s="276"/>
      <c r="DE160" s="276"/>
      <c r="DF160" s="276"/>
      <c r="DG160" s="276"/>
      <c r="DH160" s="276"/>
      <c r="DI160" s="276"/>
      <c r="DJ160" s="276"/>
      <c r="DK160" s="276"/>
      <c r="DL160" s="276"/>
      <c r="DM160" s="276">
        <v>44.15</v>
      </c>
      <c r="DN160" s="276">
        <v>38.369999999999997</v>
      </c>
      <c r="DO160" s="276">
        <v>27.5</v>
      </c>
      <c r="DP160" s="276">
        <v>43.26</v>
      </c>
      <c r="DQ160" s="276">
        <v>49.15</v>
      </c>
      <c r="DR160" s="276">
        <v>32.14</v>
      </c>
      <c r="DS160" s="276">
        <v>48.9</v>
      </c>
      <c r="DT160" s="276"/>
      <c r="DU160" s="276"/>
      <c r="DV160" s="276"/>
      <c r="DW160" s="276"/>
      <c r="DX160" s="276"/>
      <c r="DY160" s="276"/>
      <c r="DZ160" s="276"/>
      <c r="EA160" s="276"/>
      <c r="EB160" s="276"/>
      <c r="EC160" s="276"/>
      <c r="ED160" s="276"/>
      <c r="EE160" s="276"/>
      <c r="EF160" s="276"/>
      <c r="EG160" s="276"/>
      <c r="EH160" s="276"/>
      <c r="EI160" s="276"/>
      <c r="EJ160" s="276"/>
      <c r="EK160" s="276"/>
      <c r="EL160" s="276"/>
      <c r="EM160" s="276"/>
      <c r="EN160" s="276"/>
      <c r="EO160" s="276">
        <v>37.1</v>
      </c>
      <c r="EP160" s="276"/>
      <c r="EQ160" s="276"/>
      <c r="ER160" s="276"/>
      <c r="ES160" s="276"/>
      <c r="ET160" s="276"/>
      <c r="EU160" s="276"/>
      <c r="EV160" s="276"/>
      <c r="EW160" s="64"/>
      <c r="EX160" s="64"/>
      <c r="EY160" s="64"/>
      <c r="EZ160" s="64"/>
      <c r="FA160" s="64"/>
      <c r="FB160" s="64"/>
      <c r="FC160" s="64"/>
      <c r="FD160" s="64"/>
      <c r="FE160" s="64"/>
      <c r="FF160" s="64"/>
      <c r="FG160" s="64"/>
      <c r="FH160" s="64"/>
      <c r="FI160" s="64"/>
      <c r="FJ160" s="64"/>
      <c r="FK160" s="64"/>
      <c r="FL160" s="64"/>
      <c r="FM160" s="64"/>
      <c r="FN160" s="64"/>
      <c r="FO160" s="64"/>
      <c r="FP160" s="64"/>
      <c r="FQ160" s="64"/>
      <c r="FR160" s="64"/>
      <c r="FS160" s="64"/>
      <c r="FT160" s="64"/>
      <c r="FU160" s="64"/>
      <c r="FV160" s="64"/>
      <c r="FW160" s="64"/>
      <c r="FX160" s="64"/>
      <c r="FY160" s="64"/>
      <c r="FZ160" s="64"/>
      <c r="GA160" s="460">
        <f t="shared" si="12"/>
        <v>46.277857142857144</v>
      </c>
      <c r="GB160" s="536">
        <f t="shared" si="10"/>
        <v>46.19</v>
      </c>
    </row>
    <row r="161" spans="1:184" s="66" customFormat="1" ht="25.5" x14ac:dyDescent="0.25">
      <c r="A161" s="486"/>
      <c r="B161" s="499" t="s">
        <v>200</v>
      </c>
      <c r="C161" s="500" t="s">
        <v>826</v>
      </c>
      <c r="D161" s="495" t="s">
        <v>1073</v>
      </c>
      <c r="E161" s="109" t="s">
        <v>131</v>
      </c>
      <c r="F161" s="68"/>
      <c r="G161" s="62"/>
      <c r="H161" s="62"/>
      <c r="I161" s="62"/>
      <c r="J161" s="62"/>
      <c r="K161" s="62"/>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v>59.42</v>
      </c>
      <c r="AP161" s="64">
        <v>40.380000000000003</v>
      </c>
      <c r="AQ161" s="64">
        <v>42.96</v>
      </c>
      <c r="AR161" s="64">
        <v>61.89</v>
      </c>
      <c r="AS161" s="64"/>
      <c r="AT161" s="64"/>
      <c r="AU161" s="64"/>
      <c r="AV161" s="64"/>
      <c r="AW161" s="64"/>
      <c r="AX161" s="64"/>
      <c r="AY161" s="21"/>
      <c r="AZ161" s="21"/>
      <c r="BA161" s="21"/>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v>43.87</v>
      </c>
      <c r="CI161" s="276"/>
      <c r="CJ161" s="276"/>
      <c r="CK161" s="276"/>
      <c r="CL161" s="276"/>
      <c r="CM161" s="276"/>
      <c r="CN161" s="276"/>
      <c r="CO161" s="276"/>
      <c r="CP161" s="276">
        <v>46.99</v>
      </c>
      <c r="CQ161" s="276">
        <v>45.14</v>
      </c>
      <c r="CR161" s="276">
        <v>44.01</v>
      </c>
      <c r="CS161" s="276"/>
      <c r="CT161" s="276"/>
      <c r="CU161" s="276"/>
      <c r="CV161" s="276"/>
      <c r="CW161" s="276"/>
      <c r="CX161" s="276"/>
      <c r="CY161" s="276"/>
      <c r="CZ161" s="276"/>
      <c r="DA161" s="276"/>
      <c r="DB161" s="276"/>
      <c r="DC161" s="276"/>
      <c r="DD161" s="276"/>
      <c r="DE161" s="276"/>
      <c r="DF161" s="276"/>
      <c r="DG161" s="276"/>
      <c r="DH161" s="276"/>
      <c r="DI161" s="276"/>
      <c r="DJ161" s="276"/>
      <c r="DK161" s="276"/>
      <c r="DL161" s="276"/>
      <c r="DM161" s="276"/>
      <c r="DN161" s="276"/>
      <c r="DO161" s="276"/>
      <c r="DP161" s="276"/>
      <c r="DQ161" s="276"/>
      <c r="DR161" s="276"/>
      <c r="DS161" s="276"/>
      <c r="DT161" s="276"/>
      <c r="DU161" s="276"/>
      <c r="DV161" s="276"/>
      <c r="DW161" s="276"/>
      <c r="DX161" s="276"/>
      <c r="DY161" s="276"/>
      <c r="DZ161" s="276"/>
      <c r="EA161" s="276">
        <v>43.26</v>
      </c>
      <c r="EB161" s="276">
        <v>22.6</v>
      </c>
      <c r="EC161" s="276">
        <v>44.15</v>
      </c>
      <c r="ED161" s="276">
        <v>39.89</v>
      </c>
      <c r="EE161" s="276">
        <v>69.14</v>
      </c>
      <c r="EF161" s="276">
        <v>43.58</v>
      </c>
      <c r="EG161" s="276">
        <v>38.82</v>
      </c>
      <c r="EH161" s="276"/>
      <c r="EI161" s="276"/>
      <c r="EJ161" s="276"/>
      <c r="EK161" s="276"/>
      <c r="EL161" s="276"/>
      <c r="EM161" s="276"/>
      <c r="EN161" s="276"/>
      <c r="EO161" s="276"/>
      <c r="EP161" s="276">
        <v>33.83</v>
      </c>
      <c r="EQ161" s="276"/>
      <c r="ER161" s="276"/>
      <c r="ES161" s="276"/>
      <c r="ET161" s="276"/>
      <c r="EU161" s="276"/>
      <c r="EV161" s="276"/>
      <c r="EW161" s="64">
        <v>39.89</v>
      </c>
      <c r="EX161" s="64"/>
      <c r="EY161" s="64"/>
      <c r="EZ161" s="64">
        <v>52.5</v>
      </c>
      <c r="FA161" s="64"/>
      <c r="FB161" s="64"/>
      <c r="FC161" s="64"/>
      <c r="FD161" s="64">
        <v>35</v>
      </c>
      <c r="FE161" s="64"/>
      <c r="FF161" s="64"/>
      <c r="FG161" s="64"/>
      <c r="FH161" s="64"/>
      <c r="FI161" s="64"/>
      <c r="FJ161" s="64"/>
      <c r="FK161" s="64"/>
      <c r="FL161" s="64"/>
      <c r="FM161" s="64"/>
      <c r="FN161" s="64"/>
      <c r="FO161" s="64"/>
      <c r="FP161" s="64"/>
      <c r="FQ161" s="64"/>
      <c r="FR161" s="64"/>
      <c r="FS161" s="64"/>
      <c r="FT161" s="64"/>
      <c r="FU161" s="64"/>
      <c r="FV161" s="64"/>
      <c r="FW161" s="64">
        <v>37.57</v>
      </c>
      <c r="FX161" s="64">
        <v>37.57</v>
      </c>
      <c r="FY161" s="64"/>
      <c r="FZ161" s="64"/>
      <c r="GA161" s="460">
        <f t="shared" si="12"/>
        <v>43.926666666666677</v>
      </c>
      <c r="GB161" s="536">
        <f t="shared" si="10"/>
        <v>42.545999999999999</v>
      </c>
    </row>
    <row r="162" spans="1:184" s="66" customFormat="1" ht="16.149999999999999" customHeight="1" x14ac:dyDescent="0.25">
      <c r="A162" s="486"/>
      <c r="B162" s="499" t="s">
        <v>200</v>
      </c>
      <c r="C162" s="500" t="s">
        <v>827</v>
      </c>
      <c r="D162" s="496" t="s">
        <v>375</v>
      </c>
      <c r="E162" s="109" t="s">
        <v>131</v>
      </c>
      <c r="F162" s="68"/>
      <c r="G162" s="62"/>
      <c r="H162" s="62"/>
      <c r="I162" s="62"/>
      <c r="J162" s="62"/>
      <c r="K162" s="62"/>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v>35.020000000000003</v>
      </c>
      <c r="AT162" s="64">
        <v>39.619999999999997</v>
      </c>
      <c r="AU162" s="64"/>
      <c r="AV162" s="64"/>
      <c r="AW162" s="64"/>
      <c r="AX162" s="64"/>
      <c r="AY162" s="21"/>
      <c r="AZ162" s="21"/>
      <c r="BA162" s="21"/>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276"/>
      <c r="CJ162" s="276"/>
      <c r="CK162" s="276"/>
      <c r="CL162" s="276"/>
      <c r="CM162" s="276"/>
      <c r="CN162" s="276"/>
      <c r="CO162" s="276"/>
      <c r="CP162" s="276"/>
      <c r="CQ162" s="276"/>
      <c r="CR162" s="276"/>
      <c r="CS162" s="276"/>
      <c r="CT162" s="276"/>
      <c r="CU162" s="276"/>
      <c r="CV162" s="276"/>
      <c r="CW162" s="276"/>
      <c r="CX162" s="276"/>
      <c r="CY162" s="276"/>
      <c r="CZ162" s="276"/>
      <c r="DA162" s="276"/>
      <c r="DB162" s="276"/>
      <c r="DC162" s="276"/>
      <c r="DD162" s="276"/>
      <c r="DE162" s="276"/>
      <c r="DF162" s="276"/>
      <c r="DG162" s="276"/>
      <c r="DH162" s="276"/>
      <c r="DI162" s="276"/>
      <c r="DJ162" s="276"/>
      <c r="DK162" s="276"/>
      <c r="DL162" s="276"/>
      <c r="DM162" s="276"/>
      <c r="DN162" s="276"/>
      <c r="DO162" s="276"/>
      <c r="DP162" s="276"/>
      <c r="DQ162" s="276"/>
      <c r="DR162" s="276"/>
      <c r="DS162" s="276"/>
      <c r="DT162" s="276"/>
      <c r="DU162" s="276"/>
      <c r="DV162" s="276"/>
      <c r="DW162" s="276"/>
      <c r="DX162" s="276"/>
      <c r="DY162" s="276"/>
      <c r="DZ162" s="276"/>
      <c r="EA162" s="276"/>
      <c r="EB162" s="276"/>
      <c r="EC162" s="276"/>
      <c r="ED162" s="276"/>
      <c r="EE162" s="276"/>
      <c r="EF162" s="276"/>
      <c r="EG162" s="276"/>
      <c r="EH162" s="276"/>
      <c r="EI162" s="276"/>
      <c r="EJ162" s="276"/>
      <c r="EK162" s="276"/>
      <c r="EL162" s="276"/>
      <c r="EM162" s="276"/>
      <c r="EN162" s="276"/>
      <c r="EO162" s="276"/>
      <c r="EP162" s="276"/>
      <c r="EQ162" s="276"/>
      <c r="ER162" s="276"/>
      <c r="ES162" s="276"/>
      <c r="ET162" s="276"/>
      <c r="EU162" s="276"/>
      <c r="EV162" s="276"/>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460">
        <f t="shared" si="12"/>
        <v>37.32</v>
      </c>
      <c r="GB162" s="536">
        <f t="shared" si="10"/>
        <v>35.020000000000003</v>
      </c>
    </row>
    <row r="163" spans="1:184" s="66" customFormat="1" ht="24.75" customHeight="1" x14ac:dyDescent="0.25">
      <c r="A163" s="486"/>
      <c r="B163" s="499"/>
      <c r="C163" s="500"/>
      <c r="D163" s="495" t="s">
        <v>1174</v>
      </c>
      <c r="E163" s="52" t="s">
        <v>19</v>
      </c>
      <c r="F163" s="68"/>
      <c r="G163" s="62"/>
      <c r="H163" s="62"/>
      <c r="I163" s="62"/>
      <c r="J163" s="62"/>
      <c r="K163" s="62"/>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21"/>
      <c r="AZ163" s="21"/>
      <c r="BA163" s="21"/>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276"/>
      <c r="CJ163" s="276"/>
      <c r="CK163" s="276"/>
      <c r="CL163" s="276"/>
      <c r="CM163" s="276"/>
      <c r="CN163" s="276"/>
      <c r="CO163" s="276"/>
      <c r="CP163" s="276"/>
      <c r="CQ163" s="276"/>
      <c r="CR163" s="276"/>
      <c r="CS163" s="276"/>
      <c r="CT163" s="276"/>
      <c r="CU163" s="276"/>
      <c r="CV163" s="276"/>
      <c r="CW163" s="276"/>
      <c r="CX163" s="276"/>
      <c r="CY163" s="276"/>
      <c r="CZ163" s="276"/>
      <c r="DA163" s="276"/>
      <c r="DB163" s="276"/>
      <c r="DC163" s="276"/>
      <c r="DD163" s="276"/>
      <c r="DE163" s="276"/>
      <c r="DF163" s="276"/>
      <c r="DG163" s="276"/>
      <c r="DH163" s="276"/>
      <c r="DI163" s="276"/>
      <c r="DJ163" s="276"/>
      <c r="DK163" s="276"/>
      <c r="DL163" s="276"/>
      <c r="DM163" s="276"/>
      <c r="DN163" s="276"/>
      <c r="DO163" s="276"/>
      <c r="DP163" s="276"/>
      <c r="DQ163" s="276"/>
      <c r="DR163" s="276"/>
      <c r="DS163" s="276"/>
      <c r="DT163" s="276"/>
      <c r="DU163" s="276"/>
      <c r="DV163" s="276"/>
      <c r="DW163" s="276"/>
      <c r="DX163" s="276"/>
      <c r="DY163" s="276"/>
      <c r="DZ163" s="276"/>
      <c r="EA163" s="276"/>
      <c r="EB163" s="276"/>
      <c r="EC163" s="276"/>
      <c r="ED163" s="276"/>
      <c r="EE163" s="276"/>
      <c r="EF163" s="276"/>
      <c r="EG163" s="276"/>
      <c r="EH163" s="276"/>
      <c r="EI163" s="276"/>
      <c r="EJ163" s="276"/>
      <c r="EK163" s="276"/>
      <c r="EL163" s="276"/>
      <c r="EM163" s="276"/>
      <c r="EN163" s="276"/>
      <c r="EO163" s="276"/>
      <c r="EP163" s="276"/>
      <c r="EQ163" s="276"/>
      <c r="ER163" s="276"/>
      <c r="ES163" s="276"/>
      <c r="ET163" s="276"/>
      <c r="EU163" s="276"/>
      <c r="EV163" s="276"/>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v>5.25</v>
      </c>
      <c r="FV163" s="64">
        <v>5.25</v>
      </c>
      <c r="FW163" s="64"/>
      <c r="FX163" s="64"/>
      <c r="FY163" s="64"/>
      <c r="FZ163" s="64"/>
      <c r="GA163" s="460">
        <f t="shared" si="12"/>
        <v>5.25</v>
      </c>
      <c r="GB163" s="536">
        <f t="shared" si="10"/>
        <v>5.25</v>
      </c>
    </row>
    <row r="164" spans="1:184" s="66" customFormat="1" ht="16.149999999999999" customHeight="1" x14ac:dyDescent="0.25">
      <c r="A164" s="486"/>
      <c r="B164" s="499" t="s">
        <v>200</v>
      </c>
      <c r="C164" s="500"/>
      <c r="D164" s="495" t="s">
        <v>1165</v>
      </c>
      <c r="E164" s="109" t="s">
        <v>131</v>
      </c>
      <c r="F164" s="68"/>
      <c r="G164" s="62"/>
      <c r="H164" s="62"/>
      <c r="I164" s="62"/>
      <c r="J164" s="62"/>
      <c r="K164" s="62"/>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21"/>
      <c r="AZ164" s="21"/>
      <c r="BA164" s="21"/>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276"/>
      <c r="CJ164" s="276"/>
      <c r="CK164" s="276"/>
      <c r="CL164" s="276"/>
      <c r="CM164" s="276"/>
      <c r="CN164" s="276"/>
      <c r="CO164" s="276"/>
      <c r="CP164" s="276"/>
      <c r="CQ164" s="276"/>
      <c r="CR164" s="276"/>
      <c r="CS164" s="276"/>
      <c r="CT164" s="276"/>
      <c r="CU164" s="276"/>
      <c r="CV164" s="276"/>
      <c r="CW164" s="276"/>
      <c r="CX164" s="276"/>
      <c r="CY164" s="276"/>
      <c r="CZ164" s="276"/>
      <c r="DA164" s="276"/>
      <c r="DB164" s="276"/>
      <c r="DC164" s="276"/>
      <c r="DD164" s="276"/>
      <c r="DE164" s="276"/>
      <c r="DF164" s="276"/>
      <c r="DG164" s="276"/>
      <c r="DH164" s="276"/>
      <c r="DI164" s="276"/>
      <c r="DJ164" s="276"/>
      <c r="DK164" s="276"/>
      <c r="DL164" s="276"/>
      <c r="DM164" s="276"/>
      <c r="DN164" s="276"/>
      <c r="DO164" s="276"/>
      <c r="DP164" s="276"/>
      <c r="DQ164" s="276"/>
      <c r="DR164" s="276"/>
      <c r="DS164" s="276"/>
      <c r="DT164" s="276"/>
      <c r="DU164" s="276"/>
      <c r="DV164" s="276"/>
      <c r="DW164" s="276"/>
      <c r="DX164" s="276"/>
      <c r="DY164" s="276"/>
      <c r="DZ164" s="276"/>
      <c r="EA164" s="276"/>
      <c r="EB164" s="276"/>
      <c r="EC164" s="276"/>
      <c r="ED164" s="276"/>
      <c r="EE164" s="276"/>
      <c r="EF164" s="276"/>
      <c r="EG164" s="276"/>
      <c r="EH164" s="276"/>
      <c r="EI164" s="276"/>
      <c r="EJ164" s="276"/>
      <c r="EK164" s="276"/>
      <c r="EL164" s="276"/>
      <c r="EM164" s="276"/>
      <c r="EN164" s="276"/>
      <c r="EO164" s="276"/>
      <c r="EP164" s="276"/>
      <c r="EQ164" s="276"/>
      <c r="ER164" s="276"/>
      <c r="ES164" s="276"/>
      <c r="ET164" s="276"/>
      <c r="EU164" s="276"/>
      <c r="EV164" s="276"/>
      <c r="EW164" s="64"/>
      <c r="EX164" s="64"/>
      <c r="EY164" s="64"/>
      <c r="EZ164" s="64"/>
      <c r="FA164" s="64"/>
      <c r="FB164" s="64"/>
      <c r="FC164" s="64"/>
      <c r="FD164" s="64"/>
      <c r="FE164" s="64"/>
      <c r="FF164" s="64"/>
      <c r="FG164" s="64">
        <v>37.57</v>
      </c>
      <c r="FH164" s="64"/>
      <c r="FI164" s="64">
        <v>51.54</v>
      </c>
      <c r="FJ164" s="64"/>
      <c r="FK164" s="64"/>
      <c r="FL164" s="64"/>
      <c r="FM164" s="64"/>
      <c r="FN164" s="64"/>
      <c r="FO164" s="64"/>
      <c r="FP164" s="64"/>
      <c r="FQ164" s="64"/>
      <c r="FR164" s="64"/>
      <c r="FS164" s="64"/>
      <c r="FT164" s="64"/>
      <c r="FU164" s="64"/>
      <c r="FV164" s="64"/>
      <c r="FW164" s="64"/>
      <c r="FX164" s="64"/>
      <c r="FY164" s="64"/>
      <c r="FZ164" s="64"/>
      <c r="GA164" s="460">
        <f t="shared" si="12"/>
        <v>44.555</v>
      </c>
      <c r="GB164" s="536">
        <f t="shared" si="10"/>
        <v>44.555</v>
      </c>
    </row>
    <row r="165" spans="1:184" s="66" customFormat="1" ht="25.5" x14ac:dyDescent="0.25">
      <c r="A165" s="486"/>
      <c r="B165" s="499" t="s">
        <v>200</v>
      </c>
      <c r="C165" s="500" t="s">
        <v>828</v>
      </c>
      <c r="D165" s="495" t="s">
        <v>1074</v>
      </c>
      <c r="E165" s="109" t="s">
        <v>131</v>
      </c>
      <c r="F165" s="68"/>
      <c r="G165" s="62"/>
      <c r="H165" s="62"/>
      <c r="I165" s="62"/>
      <c r="J165" s="62"/>
      <c r="K165" s="62"/>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21"/>
      <c r="AZ165" s="21"/>
      <c r="BA165" s="21"/>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276"/>
      <c r="CJ165" s="276"/>
      <c r="CK165" s="276"/>
      <c r="CL165" s="276"/>
      <c r="CM165" s="276"/>
      <c r="CN165" s="276"/>
      <c r="CO165" s="276"/>
      <c r="CP165" s="276"/>
      <c r="CQ165" s="276"/>
      <c r="CR165" s="276"/>
      <c r="CS165" s="276"/>
      <c r="CT165" s="276"/>
      <c r="CU165" s="276"/>
      <c r="CV165" s="276"/>
      <c r="CW165" s="276"/>
      <c r="CX165" s="276"/>
      <c r="CY165" s="276"/>
      <c r="CZ165" s="276"/>
      <c r="DA165" s="276"/>
      <c r="DB165" s="276"/>
      <c r="DC165" s="276"/>
      <c r="DD165" s="276"/>
      <c r="DE165" s="276"/>
      <c r="DF165" s="276"/>
      <c r="DG165" s="276"/>
      <c r="DH165" s="276"/>
      <c r="DI165" s="276"/>
      <c r="DJ165" s="276"/>
      <c r="DK165" s="276"/>
      <c r="DL165" s="276"/>
      <c r="DM165" s="276"/>
      <c r="DN165" s="276"/>
      <c r="DO165" s="276"/>
      <c r="DP165" s="276"/>
      <c r="DQ165" s="276"/>
      <c r="DR165" s="276"/>
      <c r="DS165" s="276"/>
      <c r="DT165" s="276"/>
      <c r="DU165" s="276"/>
      <c r="DV165" s="276"/>
      <c r="DW165" s="276"/>
      <c r="DX165" s="276"/>
      <c r="DY165" s="276"/>
      <c r="DZ165" s="276"/>
      <c r="EA165" s="276"/>
      <c r="EB165" s="276"/>
      <c r="EC165" s="276"/>
      <c r="ED165" s="276"/>
      <c r="EE165" s="276"/>
      <c r="EF165" s="276"/>
      <c r="EG165" s="276"/>
      <c r="EH165" s="276"/>
      <c r="EI165" s="276"/>
      <c r="EJ165" s="276"/>
      <c r="EK165" s="276"/>
      <c r="EL165" s="276"/>
      <c r="EM165" s="276"/>
      <c r="EN165" s="276"/>
      <c r="EO165" s="276"/>
      <c r="EP165" s="276"/>
      <c r="EQ165" s="276">
        <v>40.119999999999997</v>
      </c>
      <c r="ER165" s="276"/>
      <c r="ES165" s="276"/>
      <c r="ET165" s="276"/>
      <c r="EU165" s="276"/>
      <c r="EV165" s="276"/>
      <c r="EW165" s="64"/>
      <c r="EX165" s="64"/>
      <c r="EY165" s="64"/>
      <c r="EZ165" s="64"/>
      <c r="FA165" s="64"/>
      <c r="FB165" s="64"/>
      <c r="FC165" s="64"/>
      <c r="FD165" s="64"/>
      <c r="FE165" s="64"/>
      <c r="FF165" s="64">
        <v>46.6</v>
      </c>
      <c r="FG165" s="64"/>
      <c r="FH165" s="64"/>
      <c r="FI165" s="64"/>
      <c r="FJ165" s="64"/>
      <c r="FK165" s="64"/>
      <c r="FL165" s="64"/>
      <c r="FM165" s="64"/>
      <c r="FN165" s="64"/>
      <c r="FO165" s="64"/>
      <c r="FP165" s="64"/>
      <c r="FQ165" s="64"/>
      <c r="FR165" s="64"/>
      <c r="FS165" s="64"/>
      <c r="FT165" s="64"/>
      <c r="FU165" s="64">
        <v>37.57</v>
      </c>
      <c r="FV165" s="64">
        <v>37.57</v>
      </c>
      <c r="FW165" s="64"/>
      <c r="FX165" s="64"/>
      <c r="FY165" s="64"/>
      <c r="FZ165" s="64"/>
      <c r="GA165" s="460">
        <f t="shared" si="12"/>
        <v>40.464999999999996</v>
      </c>
      <c r="GB165" s="536">
        <f t="shared" si="10"/>
        <v>40.464999999999996</v>
      </c>
    </row>
    <row r="166" spans="1:184" s="66" customFormat="1" ht="16.149999999999999" customHeight="1" x14ac:dyDescent="0.25">
      <c r="A166" s="481" t="s">
        <v>137</v>
      </c>
      <c r="B166" s="499" t="s">
        <v>207</v>
      </c>
      <c r="C166" s="500" t="s">
        <v>829</v>
      </c>
      <c r="D166" s="13" t="s">
        <v>138</v>
      </c>
      <c r="E166" s="52"/>
      <c r="F166" s="68"/>
      <c r="G166" s="62"/>
      <c r="H166" s="62"/>
      <c r="I166" s="62"/>
      <c r="J166" s="62"/>
      <c r="K166" s="64"/>
      <c r="L166" s="64"/>
      <c r="M166" s="64"/>
      <c r="N166" s="64"/>
      <c r="O166" s="64"/>
      <c r="P166" s="64"/>
      <c r="Q166" s="64"/>
      <c r="R166" s="64"/>
      <c r="S166" s="64"/>
      <c r="T166" s="64"/>
      <c r="U166" s="64"/>
      <c r="V166" s="64"/>
      <c r="W166" s="64"/>
      <c r="X166" s="64"/>
      <c r="Y166" s="64"/>
      <c r="Z166" s="64"/>
      <c r="AA166" s="64"/>
      <c r="AB166" s="64"/>
      <c r="AC166" s="62"/>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21"/>
      <c r="AZ166" s="21"/>
      <c r="BA166" s="21"/>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276"/>
      <c r="CJ166" s="276"/>
      <c r="CK166" s="276"/>
      <c r="CL166" s="276"/>
      <c r="CM166" s="276"/>
      <c r="CN166" s="276"/>
      <c r="CO166" s="276"/>
      <c r="CP166" s="276"/>
      <c r="CQ166" s="276"/>
      <c r="CR166" s="276"/>
      <c r="CS166" s="276"/>
      <c r="CT166" s="276"/>
      <c r="CU166" s="276"/>
      <c r="CV166" s="276"/>
      <c r="CW166" s="276"/>
      <c r="CX166" s="276"/>
      <c r="CY166" s="276"/>
      <c r="CZ166" s="276"/>
      <c r="DA166" s="276"/>
      <c r="DB166" s="276"/>
      <c r="DC166" s="276"/>
      <c r="DD166" s="276"/>
      <c r="DE166" s="276"/>
      <c r="DF166" s="276"/>
      <c r="DG166" s="276"/>
      <c r="DH166" s="276"/>
      <c r="DI166" s="276"/>
      <c r="DJ166" s="276"/>
      <c r="DK166" s="276"/>
      <c r="DL166" s="276"/>
      <c r="DM166" s="276"/>
      <c r="DN166" s="276"/>
      <c r="DO166" s="276"/>
      <c r="DP166" s="276"/>
      <c r="DQ166" s="276"/>
      <c r="DR166" s="276"/>
      <c r="DS166" s="276"/>
      <c r="DT166" s="276"/>
      <c r="DU166" s="276"/>
      <c r="DV166" s="276"/>
      <c r="DW166" s="276"/>
      <c r="DX166" s="276"/>
      <c r="DY166" s="276"/>
      <c r="DZ166" s="276"/>
      <c r="EA166" s="276"/>
      <c r="EB166" s="276"/>
      <c r="EC166" s="276"/>
      <c r="ED166" s="276"/>
      <c r="EE166" s="276"/>
      <c r="EF166" s="276"/>
      <c r="EG166" s="276"/>
      <c r="EH166" s="276"/>
      <c r="EI166" s="276"/>
      <c r="EJ166" s="276"/>
      <c r="EK166" s="276"/>
      <c r="EL166" s="276"/>
      <c r="EM166" s="276"/>
      <c r="EN166" s="276"/>
      <c r="EO166" s="276"/>
      <c r="EP166" s="276"/>
      <c r="EQ166" s="276"/>
      <c r="ER166" s="276"/>
      <c r="ES166" s="276"/>
      <c r="ET166" s="276"/>
      <c r="EU166" s="276"/>
      <c r="EV166" s="276"/>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460" t="s">
        <v>7</v>
      </c>
      <c r="GB166" s="535" t="s">
        <v>7</v>
      </c>
    </row>
    <row r="167" spans="1:184" ht="16.149999999999999" customHeight="1" x14ac:dyDescent="0.25">
      <c r="A167" s="481" t="s">
        <v>139</v>
      </c>
      <c r="B167" s="499" t="s">
        <v>220</v>
      </c>
      <c r="C167" s="500" t="s">
        <v>830</v>
      </c>
      <c r="D167" s="13" t="s">
        <v>302</v>
      </c>
      <c r="E167" s="52"/>
      <c r="F167" s="38"/>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181"/>
      <c r="CJ167" s="181"/>
      <c r="CK167" s="181"/>
      <c r="CL167" s="181"/>
      <c r="CM167" s="181"/>
      <c r="CN167" s="181"/>
      <c r="CO167" s="181"/>
      <c r="CP167" s="181"/>
      <c r="CQ167" s="181"/>
      <c r="CR167" s="181"/>
      <c r="CS167" s="181"/>
      <c r="CT167" s="181"/>
      <c r="CU167" s="181"/>
      <c r="CV167" s="181"/>
      <c r="CW167" s="181"/>
      <c r="CX167" s="181"/>
      <c r="CY167" s="181"/>
      <c r="CZ167" s="181"/>
      <c r="DA167" s="181"/>
      <c r="DB167" s="181"/>
      <c r="DC167" s="181"/>
      <c r="DD167" s="181"/>
      <c r="DE167" s="181"/>
      <c r="DF167" s="181"/>
      <c r="DG167" s="181"/>
      <c r="DH167" s="181"/>
      <c r="DI167" s="181"/>
      <c r="DJ167" s="181"/>
      <c r="DK167" s="181"/>
      <c r="DL167" s="181"/>
      <c r="DM167" s="181"/>
      <c r="DN167" s="181"/>
      <c r="DO167" s="181"/>
      <c r="DP167" s="181"/>
      <c r="DQ167" s="181"/>
      <c r="DR167" s="181"/>
      <c r="DS167" s="181"/>
      <c r="DT167" s="181"/>
      <c r="DU167" s="181"/>
      <c r="DV167" s="181"/>
      <c r="DW167" s="181"/>
      <c r="DX167" s="181"/>
      <c r="DY167" s="181"/>
      <c r="DZ167" s="181"/>
      <c r="EA167" s="181"/>
      <c r="EB167" s="181"/>
      <c r="EC167" s="181"/>
      <c r="ED167" s="181"/>
      <c r="EE167" s="181"/>
      <c r="EF167" s="181"/>
      <c r="EG167" s="181"/>
      <c r="EH167" s="181"/>
      <c r="EI167" s="181"/>
      <c r="EJ167" s="181"/>
      <c r="EK167" s="181"/>
      <c r="EL167" s="181"/>
      <c r="EM167" s="181"/>
      <c r="EN167" s="181"/>
      <c r="EO167" s="181"/>
      <c r="EP167" s="181"/>
      <c r="EQ167" s="181"/>
      <c r="ER167" s="181"/>
      <c r="ES167" s="181"/>
      <c r="ET167" s="181"/>
      <c r="EU167" s="181"/>
      <c r="EV167" s="181"/>
      <c r="EW167" s="37"/>
      <c r="EX167" s="37"/>
      <c r="EY167" s="37"/>
      <c r="EZ167" s="37"/>
      <c r="FA167" s="37"/>
      <c r="FB167" s="37"/>
      <c r="FC167" s="37"/>
      <c r="FD167" s="37"/>
      <c r="FE167" s="37"/>
      <c r="FF167" s="37"/>
      <c r="FG167" s="37"/>
      <c r="FH167" s="37"/>
      <c r="FI167" s="37"/>
      <c r="FJ167" s="37"/>
      <c r="FK167" s="37"/>
      <c r="FL167" s="37"/>
      <c r="FM167" s="37"/>
      <c r="FN167" s="37"/>
      <c r="FO167" s="37"/>
      <c r="FP167" s="37"/>
      <c r="FQ167" s="37"/>
      <c r="FR167" s="37"/>
      <c r="FS167" s="37"/>
      <c r="FT167" s="37"/>
      <c r="FU167" s="37"/>
      <c r="FV167" s="37"/>
      <c r="FW167" s="37"/>
      <c r="FX167" s="37"/>
      <c r="FY167" s="37"/>
      <c r="FZ167" s="37"/>
      <c r="GA167" s="460" t="s">
        <v>7</v>
      </c>
      <c r="GB167" s="535" t="s">
        <v>7</v>
      </c>
    </row>
    <row r="168" spans="1:184" ht="16.149999999999999" customHeight="1" x14ac:dyDescent="0.25">
      <c r="A168" s="36"/>
      <c r="B168" s="499" t="s">
        <v>220</v>
      </c>
      <c r="C168" s="500" t="s">
        <v>831</v>
      </c>
      <c r="D168" s="497" t="s">
        <v>312</v>
      </c>
      <c r="E168" s="52" t="s">
        <v>141</v>
      </c>
      <c r="F168" s="38">
        <v>40.76</v>
      </c>
      <c r="G168" s="37">
        <v>38.96</v>
      </c>
      <c r="H168" s="37">
        <v>50.99</v>
      </c>
      <c r="I168" s="37">
        <v>44.9</v>
      </c>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v>55.7</v>
      </c>
      <c r="BV168" s="37">
        <v>75.88</v>
      </c>
      <c r="BW168" s="37"/>
      <c r="BX168" s="37"/>
      <c r="BY168" s="37"/>
      <c r="BZ168" s="37"/>
      <c r="CA168" s="37"/>
      <c r="CB168" s="37"/>
      <c r="CC168" s="37"/>
      <c r="CD168" s="37"/>
      <c r="CE168" s="37"/>
      <c r="CF168" s="37"/>
      <c r="CG168" s="37"/>
      <c r="CH168" s="37"/>
      <c r="CI168" s="181"/>
      <c r="CJ168" s="181"/>
      <c r="CK168" s="181"/>
      <c r="CL168" s="181"/>
      <c r="CM168" s="181"/>
      <c r="CN168" s="181"/>
      <c r="CO168" s="181"/>
      <c r="CP168" s="181"/>
      <c r="CQ168" s="181"/>
      <c r="CR168" s="181"/>
      <c r="CS168" s="181"/>
      <c r="CT168" s="181"/>
      <c r="CU168" s="181">
        <v>44.77</v>
      </c>
      <c r="CV168" s="181">
        <v>35.93</v>
      </c>
      <c r="CW168" s="181"/>
      <c r="CX168" s="181"/>
      <c r="CY168" s="181"/>
      <c r="CZ168" s="181"/>
      <c r="DA168" s="181"/>
      <c r="DB168" s="181"/>
      <c r="DC168" s="181"/>
      <c r="DD168" s="181"/>
      <c r="DE168" s="181"/>
      <c r="DF168" s="181"/>
      <c r="DG168" s="181"/>
      <c r="DH168" s="181"/>
      <c r="DI168" s="181"/>
      <c r="DJ168" s="181"/>
      <c r="DK168" s="181"/>
      <c r="DL168" s="181"/>
      <c r="DM168" s="181"/>
      <c r="DN168" s="181"/>
      <c r="DO168" s="181"/>
      <c r="DP168" s="181"/>
      <c r="DQ168" s="181"/>
      <c r="DR168" s="181"/>
      <c r="DS168" s="181"/>
      <c r="DT168" s="181"/>
      <c r="DU168" s="181"/>
      <c r="DV168" s="181"/>
      <c r="DW168" s="181"/>
      <c r="DX168" s="181"/>
      <c r="DY168" s="181"/>
      <c r="DZ168" s="181"/>
      <c r="EA168" s="181"/>
      <c r="EB168" s="181"/>
      <c r="EC168" s="181"/>
      <c r="ED168" s="181"/>
      <c r="EE168" s="181"/>
      <c r="EF168" s="181"/>
      <c r="EG168" s="181"/>
      <c r="EH168" s="181"/>
      <c r="EI168" s="181"/>
      <c r="EJ168" s="181"/>
      <c r="EK168" s="181"/>
      <c r="EL168" s="181"/>
      <c r="EM168" s="181"/>
      <c r="EN168" s="181"/>
      <c r="EO168" s="181"/>
      <c r="EP168" s="181"/>
      <c r="EQ168" s="181"/>
      <c r="ER168" s="181"/>
      <c r="ES168" s="181"/>
      <c r="ET168" s="181"/>
      <c r="EU168" s="181"/>
      <c r="EV168" s="181">
        <v>31.25</v>
      </c>
      <c r="EW168" s="37"/>
      <c r="EX168" s="37"/>
      <c r="EY168" s="37"/>
      <c r="EZ168" s="37"/>
      <c r="FA168" s="37"/>
      <c r="FB168" s="37"/>
      <c r="FC168" s="37"/>
      <c r="FD168" s="37"/>
      <c r="FE168" s="37"/>
      <c r="FF168" s="37"/>
      <c r="FG168" s="37"/>
      <c r="FH168" s="37"/>
      <c r="FI168" s="37"/>
      <c r="FJ168" s="37"/>
      <c r="FK168" s="37"/>
      <c r="FL168" s="37"/>
      <c r="FM168" s="37"/>
      <c r="FN168" s="37"/>
      <c r="FO168" s="37"/>
      <c r="FP168" s="37"/>
      <c r="FQ168" s="37"/>
      <c r="FR168" s="37"/>
      <c r="FS168" s="37"/>
      <c r="FT168" s="37"/>
      <c r="FU168" s="37"/>
      <c r="FV168" s="37"/>
      <c r="FW168" s="37"/>
      <c r="FX168" s="37"/>
      <c r="FY168" s="37"/>
      <c r="FZ168" s="37"/>
      <c r="GA168" s="460">
        <f t="shared" ref="GA168:GA186" si="13">AVERAGE(F168:FZ168)</f>
        <v>46.571111111111108</v>
      </c>
      <c r="GB168" s="536">
        <f t="shared" si="10"/>
        <v>45.677500000000002</v>
      </c>
    </row>
    <row r="169" spans="1:184" ht="16.149999999999999" customHeight="1" x14ac:dyDescent="0.25">
      <c r="A169" s="486"/>
      <c r="B169" s="499" t="s">
        <v>220</v>
      </c>
      <c r="C169" s="500" t="s">
        <v>832</v>
      </c>
      <c r="D169" s="32" t="s">
        <v>142</v>
      </c>
      <c r="E169" s="52" t="s">
        <v>19</v>
      </c>
      <c r="F169" s="68">
        <v>0.56999999999999995</v>
      </c>
      <c r="G169" s="62">
        <v>0.61</v>
      </c>
      <c r="H169" s="62">
        <v>0.22</v>
      </c>
      <c r="I169" s="62">
        <v>1.22</v>
      </c>
      <c r="J169" s="62"/>
      <c r="K169" s="62"/>
      <c r="L169" s="62"/>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5"/>
      <c r="AJ169" s="42"/>
      <c r="AK169" s="42"/>
      <c r="AL169" s="42"/>
      <c r="AM169" s="42"/>
      <c r="AN169" s="49"/>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181"/>
      <c r="CJ169" s="181"/>
      <c r="CK169" s="181"/>
      <c r="CL169" s="181"/>
      <c r="CM169" s="181"/>
      <c r="CN169" s="181"/>
      <c r="CO169" s="181"/>
      <c r="CP169" s="181"/>
      <c r="CQ169" s="181"/>
      <c r="CR169" s="181"/>
      <c r="CS169" s="181"/>
      <c r="CT169" s="181"/>
      <c r="CU169" s="181"/>
      <c r="CV169" s="181"/>
      <c r="CW169" s="181"/>
      <c r="CX169" s="181"/>
      <c r="CY169" s="181"/>
      <c r="CZ169" s="181"/>
      <c r="DA169" s="181"/>
      <c r="DB169" s="181"/>
      <c r="DC169" s="181"/>
      <c r="DD169" s="181"/>
      <c r="DE169" s="181"/>
      <c r="DF169" s="181"/>
      <c r="DG169" s="181"/>
      <c r="DH169" s="181"/>
      <c r="DI169" s="181"/>
      <c r="DJ169" s="181"/>
      <c r="DK169" s="181"/>
      <c r="DL169" s="181"/>
      <c r="DM169" s="181"/>
      <c r="DN169" s="181"/>
      <c r="DO169" s="181"/>
      <c r="DP169" s="181"/>
      <c r="DQ169" s="181"/>
      <c r="DR169" s="181"/>
      <c r="DS169" s="181"/>
      <c r="DT169" s="181"/>
      <c r="DU169" s="181"/>
      <c r="DV169" s="181"/>
      <c r="DW169" s="181"/>
      <c r="DX169" s="181"/>
      <c r="DY169" s="181"/>
      <c r="DZ169" s="181"/>
      <c r="EA169" s="181"/>
      <c r="EB169" s="181"/>
      <c r="EC169" s="181"/>
      <c r="ED169" s="181"/>
      <c r="EE169" s="181"/>
      <c r="EF169" s="181"/>
      <c r="EG169" s="181"/>
      <c r="EH169" s="181">
        <v>0.86</v>
      </c>
      <c r="EI169" s="181">
        <v>0.76</v>
      </c>
      <c r="EJ169" s="181">
        <v>0.61</v>
      </c>
      <c r="EK169" s="181">
        <v>0.54</v>
      </c>
      <c r="EL169" s="181">
        <v>0.55000000000000004</v>
      </c>
      <c r="EM169" s="181">
        <v>0.28999999999999998</v>
      </c>
      <c r="EN169" s="181">
        <v>0.22</v>
      </c>
      <c r="EO169" s="181"/>
      <c r="EP169" s="181"/>
      <c r="EQ169" s="181"/>
      <c r="ER169" s="181"/>
      <c r="ES169" s="181"/>
      <c r="ET169" s="181"/>
      <c r="EU169" s="181"/>
      <c r="EV169" s="181"/>
      <c r="EW169" s="37"/>
      <c r="EX169" s="37"/>
      <c r="EY169" s="37"/>
      <c r="EZ169" s="37"/>
      <c r="FA169" s="37"/>
      <c r="FB169" s="37"/>
      <c r="FC169" s="37"/>
      <c r="FD169" s="37"/>
      <c r="FE169" s="37"/>
      <c r="FF169" s="37"/>
      <c r="FG169" s="37"/>
      <c r="FH169" s="37"/>
      <c r="FI169" s="37"/>
      <c r="FJ169" s="37"/>
      <c r="FK169" s="37"/>
      <c r="FL169" s="37"/>
      <c r="FM169" s="37"/>
      <c r="FN169" s="37"/>
      <c r="FO169" s="37"/>
      <c r="FP169" s="37"/>
      <c r="FQ169" s="37"/>
      <c r="FR169" s="37"/>
      <c r="FS169" s="37"/>
      <c r="FT169" s="37"/>
      <c r="FU169" s="37"/>
      <c r="FV169" s="37"/>
      <c r="FW169" s="37"/>
      <c r="FX169" s="37"/>
      <c r="FY169" s="37"/>
      <c r="FZ169" s="37"/>
      <c r="GA169" s="460">
        <f t="shared" si="13"/>
        <v>0.58636363636363642</v>
      </c>
      <c r="GB169" s="536">
        <f t="shared" si="10"/>
        <v>0.22</v>
      </c>
    </row>
    <row r="170" spans="1:184" x14ac:dyDescent="0.25">
      <c r="A170" s="486"/>
      <c r="B170" s="499" t="s">
        <v>220</v>
      </c>
      <c r="C170" s="500" t="s">
        <v>833</v>
      </c>
      <c r="D170" s="32" t="s">
        <v>143</v>
      </c>
      <c r="E170" s="109" t="s">
        <v>144</v>
      </c>
      <c r="F170" s="68"/>
      <c r="G170" s="62"/>
      <c r="H170" s="62"/>
      <c r="I170" s="62"/>
      <c r="J170" s="62"/>
      <c r="K170" s="62"/>
      <c r="L170" s="62"/>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5"/>
      <c r="AJ170" s="35"/>
      <c r="AK170" s="35"/>
      <c r="AL170" s="35"/>
      <c r="AM170" s="35"/>
      <c r="AN170" s="37"/>
      <c r="AO170" s="37"/>
      <c r="AP170" s="37"/>
      <c r="AQ170" s="37"/>
      <c r="AR170" s="37"/>
      <c r="AS170" s="37">
        <v>30.45</v>
      </c>
      <c r="AT170" s="37">
        <v>31.55</v>
      </c>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181"/>
      <c r="CJ170" s="181"/>
      <c r="CK170" s="181"/>
      <c r="CL170" s="181"/>
      <c r="CM170" s="181"/>
      <c r="CN170" s="181"/>
      <c r="CO170" s="181"/>
      <c r="CP170" s="181">
        <v>52.07</v>
      </c>
      <c r="CQ170" s="181">
        <v>86.17</v>
      </c>
      <c r="CR170" s="181">
        <v>52.81</v>
      </c>
      <c r="CS170" s="181"/>
      <c r="CT170" s="181"/>
      <c r="CU170" s="181"/>
      <c r="CV170" s="181"/>
      <c r="CW170" s="181"/>
      <c r="CX170" s="181"/>
      <c r="CY170" s="181"/>
      <c r="CZ170" s="181"/>
      <c r="DA170" s="181"/>
      <c r="DB170" s="181"/>
      <c r="DC170" s="181"/>
      <c r="DD170" s="181"/>
      <c r="DE170" s="181"/>
      <c r="DF170" s="181"/>
      <c r="DG170" s="181"/>
      <c r="DH170" s="181"/>
      <c r="DI170" s="181"/>
      <c r="DJ170" s="181"/>
      <c r="DK170" s="181"/>
      <c r="DL170" s="181"/>
      <c r="DM170" s="181"/>
      <c r="DN170" s="181"/>
      <c r="DO170" s="181"/>
      <c r="DP170" s="181"/>
      <c r="DQ170" s="181"/>
      <c r="DR170" s="181"/>
      <c r="DS170" s="181"/>
      <c r="DT170" s="181"/>
      <c r="DU170" s="181"/>
      <c r="DV170" s="181"/>
      <c r="DW170" s="181"/>
      <c r="DX170" s="181"/>
      <c r="DY170" s="181"/>
      <c r="DZ170" s="181"/>
      <c r="EA170" s="181">
        <v>45.24</v>
      </c>
      <c r="EB170" s="181">
        <v>40.71</v>
      </c>
      <c r="EC170" s="181">
        <v>42.04</v>
      </c>
      <c r="ED170" s="181">
        <v>37.25</v>
      </c>
      <c r="EE170" s="181">
        <v>44.08</v>
      </c>
      <c r="EF170" s="181">
        <v>38.590000000000003</v>
      </c>
      <c r="EG170" s="181">
        <v>35.96</v>
      </c>
      <c r="EH170" s="181"/>
      <c r="EI170" s="181"/>
      <c r="EJ170" s="181"/>
      <c r="EK170" s="181"/>
      <c r="EL170" s="181"/>
      <c r="EM170" s="181"/>
      <c r="EN170" s="181"/>
      <c r="EO170" s="181"/>
      <c r="EP170" s="181"/>
      <c r="EQ170" s="181">
        <v>40.71</v>
      </c>
      <c r="ER170" s="181"/>
      <c r="ES170" s="181"/>
      <c r="ET170" s="181"/>
      <c r="EU170" s="181"/>
      <c r="EV170" s="181"/>
      <c r="EW170" s="37">
        <v>37.25</v>
      </c>
      <c r="EX170" s="37"/>
      <c r="EY170" s="37"/>
      <c r="EZ170" s="37"/>
      <c r="FA170" s="37"/>
      <c r="FB170" s="37"/>
      <c r="FC170" s="37"/>
      <c r="FD170" s="37"/>
      <c r="FE170" s="37"/>
      <c r="FF170" s="37"/>
      <c r="FG170" s="37"/>
      <c r="FH170" s="37"/>
      <c r="FI170" s="37"/>
      <c r="FJ170" s="37"/>
      <c r="FK170" s="37"/>
      <c r="FL170" s="37"/>
      <c r="FM170" s="37"/>
      <c r="FN170" s="37"/>
      <c r="FO170" s="37"/>
      <c r="FP170" s="37"/>
      <c r="FQ170" s="37"/>
      <c r="FR170" s="37"/>
      <c r="FS170" s="37"/>
      <c r="FT170" s="37"/>
      <c r="FU170" s="37"/>
      <c r="FV170" s="37"/>
      <c r="FW170" s="37"/>
      <c r="FX170" s="37"/>
      <c r="FY170" s="37"/>
      <c r="FZ170" s="37"/>
      <c r="GA170" s="460">
        <f t="shared" si="13"/>
        <v>43.920000000000009</v>
      </c>
      <c r="GB170" s="536">
        <f t="shared" si="10"/>
        <v>39.287999999999997</v>
      </c>
    </row>
    <row r="171" spans="1:184" x14ac:dyDescent="0.25">
      <c r="A171" s="486"/>
      <c r="B171" s="499" t="s">
        <v>220</v>
      </c>
      <c r="C171" s="500" t="s">
        <v>834</v>
      </c>
      <c r="D171" s="34" t="s">
        <v>1075</v>
      </c>
      <c r="E171" s="52" t="s">
        <v>141</v>
      </c>
      <c r="F171" s="68"/>
      <c r="G171" s="62"/>
      <c r="H171" s="62"/>
      <c r="I171" s="62"/>
      <c r="J171" s="62"/>
      <c r="K171" s="62"/>
      <c r="L171" s="62"/>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5"/>
      <c r="AJ171" s="35"/>
      <c r="AK171" s="35"/>
      <c r="AL171" s="35"/>
      <c r="AM171" s="35"/>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181"/>
      <c r="CJ171" s="181"/>
      <c r="CK171" s="181"/>
      <c r="CL171" s="181"/>
      <c r="CM171" s="181"/>
      <c r="CN171" s="181"/>
      <c r="CO171" s="181"/>
      <c r="CP171" s="181"/>
      <c r="CQ171" s="181"/>
      <c r="CR171" s="181"/>
      <c r="CS171" s="181"/>
      <c r="CT171" s="181"/>
      <c r="CU171" s="181"/>
      <c r="CV171" s="181"/>
      <c r="CW171" s="181"/>
      <c r="CX171" s="181"/>
      <c r="CY171" s="181">
        <v>42.04</v>
      </c>
      <c r="CZ171" s="181">
        <v>34.67</v>
      </c>
      <c r="DA171" s="181">
        <v>44.08</v>
      </c>
      <c r="DB171" s="181">
        <v>38.76</v>
      </c>
      <c r="DC171" s="181">
        <v>41.7</v>
      </c>
      <c r="DD171" s="181">
        <v>45.24</v>
      </c>
      <c r="DE171" s="181">
        <v>44.68</v>
      </c>
      <c r="DF171" s="181"/>
      <c r="DG171" s="181"/>
      <c r="DH171" s="181"/>
      <c r="DI171" s="181"/>
      <c r="DJ171" s="181"/>
      <c r="DK171" s="181"/>
      <c r="DL171" s="181"/>
      <c r="DM171" s="181"/>
      <c r="DN171" s="181"/>
      <c r="DO171" s="181"/>
      <c r="DP171" s="181"/>
      <c r="DQ171" s="181"/>
      <c r="DR171" s="181"/>
      <c r="DS171" s="181"/>
      <c r="DT171" s="181"/>
      <c r="DU171" s="181"/>
      <c r="DV171" s="181"/>
      <c r="DW171" s="181"/>
      <c r="DX171" s="181"/>
      <c r="DY171" s="181"/>
      <c r="DZ171" s="181"/>
      <c r="EA171" s="181"/>
      <c r="EB171" s="181"/>
      <c r="EC171" s="181"/>
      <c r="ED171" s="181"/>
      <c r="EE171" s="181"/>
      <c r="EF171" s="181"/>
      <c r="EG171" s="181"/>
      <c r="EH171" s="181"/>
      <c r="EI171" s="181"/>
      <c r="EJ171" s="181"/>
      <c r="EK171" s="181"/>
      <c r="EL171" s="181"/>
      <c r="EM171" s="181"/>
      <c r="EN171" s="181"/>
      <c r="EO171" s="181"/>
      <c r="EP171" s="181"/>
      <c r="EQ171" s="181"/>
      <c r="ER171" s="181">
        <v>40.71</v>
      </c>
      <c r="ES171" s="181"/>
      <c r="ET171" s="181"/>
      <c r="EU171" s="181"/>
      <c r="EV171" s="181"/>
      <c r="EW171" s="37"/>
      <c r="EX171" s="37"/>
      <c r="EY171" s="37"/>
      <c r="EZ171" s="37"/>
      <c r="FA171" s="37"/>
      <c r="FB171" s="37"/>
      <c r="FC171" s="37"/>
      <c r="FD171" s="37"/>
      <c r="FE171" s="37"/>
      <c r="FF171" s="37"/>
      <c r="FG171" s="37"/>
      <c r="FH171" s="37"/>
      <c r="FI171" s="37"/>
      <c r="FJ171" s="37"/>
      <c r="FK171" s="37"/>
      <c r="FL171" s="37"/>
      <c r="FM171" s="37"/>
      <c r="FN171" s="37"/>
      <c r="FO171" s="37"/>
      <c r="FP171" s="37"/>
      <c r="FQ171" s="37"/>
      <c r="FR171" s="37"/>
      <c r="FS171" s="37"/>
      <c r="FT171" s="37"/>
      <c r="FU171" s="37"/>
      <c r="FV171" s="37"/>
      <c r="FW171" s="37"/>
      <c r="FX171" s="37"/>
      <c r="FY171" s="37"/>
      <c r="FZ171" s="37"/>
      <c r="GA171" s="460">
        <f t="shared" si="13"/>
        <v>41.484999999999999</v>
      </c>
      <c r="GB171" s="536">
        <f t="shared" si="10"/>
        <v>42.975000000000001</v>
      </c>
    </row>
    <row r="172" spans="1:184" x14ac:dyDescent="0.25">
      <c r="A172" s="486"/>
      <c r="B172" s="499" t="s">
        <v>220</v>
      </c>
      <c r="C172" s="500" t="s">
        <v>835</v>
      </c>
      <c r="D172" s="34" t="s">
        <v>1076</v>
      </c>
      <c r="E172" s="52" t="s">
        <v>141</v>
      </c>
      <c r="F172" s="68"/>
      <c r="G172" s="62"/>
      <c r="H172" s="62"/>
      <c r="I172" s="62"/>
      <c r="J172" s="62"/>
      <c r="K172" s="62"/>
      <c r="L172" s="62"/>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5"/>
      <c r="AJ172" s="35"/>
      <c r="AK172" s="35"/>
      <c r="AL172" s="35"/>
      <c r="AM172" s="35"/>
      <c r="AN172" s="37"/>
      <c r="AO172" s="37"/>
      <c r="AP172" s="37"/>
      <c r="AQ172" s="37"/>
      <c r="AR172" s="37"/>
      <c r="AS172" s="37"/>
      <c r="AT172" s="37"/>
      <c r="AU172" s="37"/>
      <c r="AV172" s="37"/>
      <c r="AW172" s="37"/>
      <c r="AX172" s="37"/>
      <c r="AY172" s="37"/>
      <c r="AZ172" s="37"/>
      <c r="BA172" s="37"/>
      <c r="BB172" s="37"/>
      <c r="BC172" s="37">
        <v>56.71</v>
      </c>
      <c r="BD172" s="37">
        <v>40.64</v>
      </c>
      <c r="BE172" s="37">
        <v>42.15</v>
      </c>
      <c r="BF172" s="37">
        <v>65.06</v>
      </c>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181"/>
      <c r="CJ172" s="181"/>
      <c r="CK172" s="181"/>
      <c r="CL172" s="181"/>
      <c r="CM172" s="181"/>
      <c r="CN172" s="181"/>
      <c r="CO172" s="181"/>
      <c r="CP172" s="181"/>
      <c r="CQ172" s="181"/>
      <c r="CR172" s="181"/>
      <c r="CS172" s="181"/>
      <c r="CT172" s="181"/>
      <c r="CU172" s="181"/>
      <c r="CV172" s="181"/>
      <c r="CW172" s="181"/>
      <c r="CX172" s="181"/>
      <c r="CY172" s="181"/>
      <c r="CZ172" s="181"/>
      <c r="DA172" s="181"/>
      <c r="DB172" s="181"/>
      <c r="DC172" s="181"/>
      <c r="DD172" s="181"/>
      <c r="DE172" s="181"/>
      <c r="DF172" s="181"/>
      <c r="DG172" s="181"/>
      <c r="DH172" s="181"/>
      <c r="DI172" s="181"/>
      <c r="DJ172" s="181"/>
      <c r="DK172" s="181"/>
      <c r="DL172" s="181"/>
      <c r="DM172" s="181"/>
      <c r="DN172" s="181"/>
      <c r="DO172" s="181"/>
      <c r="DP172" s="181"/>
      <c r="DQ172" s="181"/>
      <c r="DR172" s="181"/>
      <c r="DS172" s="181"/>
      <c r="DT172" s="181"/>
      <c r="DU172" s="181"/>
      <c r="DV172" s="181"/>
      <c r="DW172" s="181"/>
      <c r="DX172" s="181"/>
      <c r="DY172" s="181"/>
      <c r="DZ172" s="181"/>
      <c r="EA172" s="181"/>
      <c r="EB172" s="181"/>
      <c r="EC172" s="181"/>
      <c r="ED172" s="181"/>
      <c r="EE172" s="181"/>
      <c r="EF172" s="181"/>
      <c r="EG172" s="181"/>
      <c r="EH172" s="181"/>
      <c r="EI172" s="181"/>
      <c r="EJ172" s="181"/>
      <c r="EK172" s="181"/>
      <c r="EL172" s="181"/>
      <c r="EM172" s="181"/>
      <c r="EN172" s="181"/>
      <c r="EO172" s="181"/>
      <c r="EP172" s="181"/>
      <c r="EQ172" s="181"/>
      <c r="ER172" s="181"/>
      <c r="ES172" s="181"/>
      <c r="ET172" s="181"/>
      <c r="EU172" s="181"/>
      <c r="EV172" s="181"/>
      <c r="EW172" s="37"/>
      <c r="EX172" s="37"/>
      <c r="EY172" s="37"/>
      <c r="EZ172" s="37"/>
      <c r="FA172" s="37"/>
      <c r="FB172" s="37"/>
      <c r="FC172" s="37"/>
      <c r="FD172" s="37"/>
      <c r="FE172" s="37"/>
      <c r="FF172" s="37"/>
      <c r="FG172" s="37"/>
      <c r="FH172" s="37"/>
      <c r="FI172" s="37"/>
      <c r="FJ172" s="37"/>
      <c r="FK172" s="37"/>
      <c r="FL172" s="37"/>
      <c r="FM172" s="37"/>
      <c r="FN172" s="37"/>
      <c r="FO172" s="37"/>
      <c r="FP172" s="37"/>
      <c r="FQ172" s="37"/>
      <c r="FR172" s="37"/>
      <c r="FS172" s="37"/>
      <c r="FT172" s="37"/>
      <c r="FU172" s="37"/>
      <c r="FV172" s="37"/>
      <c r="FW172" s="37"/>
      <c r="FX172" s="37"/>
      <c r="FY172" s="37"/>
      <c r="FZ172" s="37"/>
      <c r="GA172" s="460">
        <f t="shared" si="13"/>
        <v>51.14</v>
      </c>
      <c r="GB172" s="536">
        <f t="shared" si="10"/>
        <v>40.64</v>
      </c>
    </row>
    <row r="173" spans="1:184" x14ac:dyDescent="0.25">
      <c r="A173" s="486"/>
      <c r="B173" s="499" t="s">
        <v>220</v>
      </c>
      <c r="C173" s="500" t="s">
        <v>836</v>
      </c>
      <c r="D173" s="34" t="s">
        <v>1077</v>
      </c>
      <c r="E173" s="52" t="s">
        <v>141</v>
      </c>
      <c r="F173" s="68"/>
      <c r="G173" s="62"/>
      <c r="H173" s="62"/>
      <c r="I173" s="62"/>
      <c r="J173" s="62"/>
      <c r="K173" s="62"/>
      <c r="L173" s="62"/>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5"/>
      <c r="AJ173" s="42">
        <v>44.6</v>
      </c>
      <c r="AK173" s="42"/>
      <c r="AL173" s="42"/>
      <c r="AM173" s="42"/>
      <c r="AN173" s="37"/>
      <c r="AO173" s="37"/>
      <c r="AP173" s="37"/>
      <c r="AQ173" s="37"/>
      <c r="AR173" s="37"/>
      <c r="AS173" s="37"/>
      <c r="AT173" s="37"/>
      <c r="AU173" s="37"/>
      <c r="AV173" s="37"/>
      <c r="AW173" s="37"/>
      <c r="AX173" s="37"/>
      <c r="AY173" s="37"/>
      <c r="AZ173" s="37"/>
      <c r="BA173" s="37"/>
      <c r="BB173" s="37"/>
      <c r="BC173" s="37"/>
      <c r="BD173" s="37"/>
      <c r="BE173" s="37"/>
      <c r="BF173" s="37"/>
      <c r="BG173" s="37">
        <v>74.72</v>
      </c>
      <c r="BH173" s="37">
        <v>54.57</v>
      </c>
      <c r="BI173" s="37">
        <v>47.1</v>
      </c>
      <c r="BJ173" s="37">
        <v>77.569999999999993</v>
      </c>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181"/>
      <c r="CJ173" s="181"/>
      <c r="CK173" s="181"/>
      <c r="CL173" s="181"/>
      <c r="CM173" s="181"/>
      <c r="CN173" s="181"/>
      <c r="CO173" s="181"/>
      <c r="CP173" s="181"/>
      <c r="CQ173" s="181"/>
      <c r="CR173" s="181"/>
      <c r="CS173" s="181"/>
      <c r="CT173" s="181"/>
      <c r="CU173" s="181"/>
      <c r="CV173" s="181"/>
      <c r="CW173" s="181"/>
      <c r="CX173" s="181"/>
      <c r="CY173" s="181"/>
      <c r="CZ173" s="181"/>
      <c r="DA173" s="181"/>
      <c r="DB173" s="181"/>
      <c r="DC173" s="181"/>
      <c r="DD173" s="181"/>
      <c r="DE173" s="181"/>
      <c r="DF173" s="181"/>
      <c r="DG173" s="181"/>
      <c r="DH173" s="181"/>
      <c r="DI173" s="181"/>
      <c r="DJ173" s="181"/>
      <c r="DK173" s="181"/>
      <c r="DL173" s="181"/>
      <c r="DM173" s="181"/>
      <c r="DN173" s="181"/>
      <c r="DO173" s="181"/>
      <c r="DP173" s="181"/>
      <c r="DQ173" s="181"/>
      <c r="DR173" s="181"/>
      <c r="DS173" s="181"/>
      <c r="DT173" s="181"/>
      <c r="DU173" s="181"/>
      <c r="DV173" s="181"/>
      <c r="DW173" s="181"/>
      <c r="DX173" s="181"/>
      <c r="DY173" s="181"/>
      <c r="DZ173" s="181"/>
      <c r="EA173" s="181"/>
      <c r="EB173" s="181"/>
      <c r="EC173" s="181"/>
      <c r="ED173" s="181"/>
      <c r="EE173" s="181"/>
      <c r="EF173" s="181"/>
      <c r="EG173" s="181"/>
      <c r="EH173" s="181"/>
      <c r="EI173" s="181"/>
      <c r="EJ173" s="181"/>
      <c r="EK173" s="181"/>
      <c r="EL173" s="181"/>
      <c r="EM173" s="181"/>
      <c r="EN173" s="181"/>
      <c r="EO173" s="181"/>
      <c r="EP173" s="181"/>
      <c r="EQ173" s="181"/>
      <c r="ER173" s="181"/>
      <c r="ES173" s="181"/>
      <c r="ET173" s="181"/>
      <c r="EU173" s="181"/>
      <c r="EV173" s="181"/>
      <c r="EW173" s="37"/>
      <c r="EX173" s="37"/>
      <c r="EY173" s="37"/>
      <c r="EZ173" s="37"/>
      <c r="FA173" s="37"/>
      <c r="FB173" s="37"/>
      <c r="FC173" s="37"/>
      <c r="FD173" s="37"/>
      <c r="FE173" s="37"/>
      <c r="FF173" s="37"/>
      <c r="FG173" s="37"/>
      <c r="FH173" s="37"/>
      <c r="FI173" s="37"/>
      <c r="FJ173" s="37"/>
      <c r="FK173" s="37"/>
      <c r="FL173" s="37"/>
      <c r="FM173" s="37"/>
      <c r="FN173" s="37"/>
      <c r="FO173" s="37"/>
      <c r="FP173" s="37"/>
      <c r="FQ173" s="37"/>
      <c r="FR173" s="37"/>
      <c r="FS173" s="37"/>
      <c r="FT173" s="37"/>
      <c r="FU173" s="37"/>
      <c r="FV173" s="37"/>
      <c r="FW173" s="37"/>
      <c r="FX173" s="37"/>
      <c r="FY173" s="37"/>
      <c r="FZ173" s="37"/>
      <c r="GA173" s="460">
        <f t="shared" si="13"/>
        <v>59.711999999999989</v>
      </c>
      <c r="GB173" s="536">
        <f t="shared" si="10"/>
        <v>74.72</v>
      </c>
    </row>
    <row r="174" spans="1:184" x14ac:dyDescent="0.25">
      <c r="A174" s="486"/>
      <c r="B174" s="499" t="s">
        <v>220</v>
      </c>
      <c r="C174" s="500" t="s">
        <v>837</v>
      </c>
      <c r="D174" s="34" t="s">
        <v>1078</v>
      </c>
      <c r="E174" s="52" t="s">
        <v>141</v>
      </c>
      <c r="F174" s="68"/>
      <c r="G174" s="62"/>
      <c r="H174" s="62"/>
      <c r="I174" s="62"/>
      <c r="J174" s="62"/>
      <c r="K174" s="62"/>
      <c r="L174" s="62"/>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5"/>
      <c r="AJ174" s="42"/>
      <c r="AK174" s="42"/>
      <c r="AL174" s="42"/>
      <c r="AM174" s="42"/>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v>67.72</v>
      </c>
      <c r="BU174" s="37"/>
      <c r="BV174" s="37"/>
      <c r="BW174" s="37"/>
      <c r="BX174" s="37"/>
      <c r="BY174" s="37"/>
      <c r="BZ174" s="37"/>
      <c r="CA174" s="37"/>
      <c r="CB174" s="37"/>
      <c r="CC174" s="37"/>
      <c r="CD174" s="37"/>
      <c r="CE174" s="37"/>
      <c r="CF174" s="37"/>
      <c r="CG174" s="37"/>
      <c r="CH174" s="37"/>
      <c r="CI174" s="181"/>
      <c r="CJ174" s="181"/>
      <c r="CK174" s="181"/>
      <c r="CL174" s="181"/>
      <c r="CM174" s="181"/>
      <c r="CN174" s="181">
        <v>44.86</v>
      </c>
      <c r="CO174" s="181"/>
      <c r="CP174" s="181"/>
      <c r="CQ174" s="181"/>
      <c r="CR174" s="181"/>
      <c r="CS174" s="181"/>
      <c r="CT174" s="181"/>
      <c r="CU174" s="181"/>
      <c r="CV174" s="181"/>
      <c r="CW174" s="181"/>
      <c r="CX174" s="181"/>
      <c r="CY174" s="181"/>
      <c r="CZ174" s="181"/>
      <c r="DA174" s="181"/>
      <c r="DB174" s="181"/>
      <c r="DC174" s="181"/>
      <c r="DD174" s="181"/>
      <c r="DE174" s="181"/>
      <c r="DF174" s="181"/>
      <c r="DG174" s="181"/>
      <c r="DH174" s="181"/>
      <c r="DI174" s="181"/>
      <c r="DJ174" s="181"/>
      <c r="DK174" s="181"/>
      <c r="DL174" s="181"/>
      <c r="DM174" s="181"/>
      <c r="DN174" s="181"/>
      <c r="DO174" s="181"/>
      <c r="DP174" s="181"/>
      <c r="DQ174" s="181"/>
      <c r="DR174" s="181"/>
      <c r="DS174" s="181"/>
      <c r="DT174" s="181"/>
      <c r="DU174" s="181"/>
      <c r="DV174" s="181"/>
      <c r="DW174" s="181"/>
      <c r="DX174" s="181"/>
      <c r="DY174" s="181"/>
      <c r="DZ174" s="181"/>
      <c r="EA174" s="181"/>
      <c r="EB174" s="181"/>
      <c r="EC174" s="181"/>
      <c r="ED174" s="181"/>
      <c r="EE174" s="181"/>
      <c r="EF174" s="181"/>
      <c r="EG174" s="181"/>
      <c r="EH174" s="181"/>
      <c r="EI174" s="181"/>
      <c r="EJ174" s="181"/>
      <c r="EK174" s="181"/>
      <c r="EL174" s="181"/>
      <c r="EM174" s="181"/>
      <c r="EN174" s="181"/>
      <c r="EO174" s="181"/>
      <c r="EP174" s="181"/>
      <c r="EQ174" s="181"/>
      <c r="ER174" s="181"/>
      <c r="ES174" s="181"/>
      <c r="ET174" s="181"/>
      <c r="EU174" s="181"/>
      <c r="EV174" s="181"/>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460">
        <f t="shared" si="13"/>
        <v>56.29</v>
      </c>
      <c r="GB174" s="536">
        <f t="shared" si="10"/>
        <v>56.29</v>
      </c>
    </row>
    <row r="175" spans="1:184" x14ac:dyDescent="0.25">
      <c r="A175" s="487"/>
      <c r="B175" s="499" t="s">
        <v>220</v>
      </c>
      <c r="C175" s="500" t="s">
        <v>838</v>
      </c>
      <c r="D175" s="34" t="s">
        <v>1079</v>
      </c>
      <c r="E175" s="52" t="s">
        <v>141</v>
      </c>
      <c r="F175" s="68"/>
      <c r="G175" s="62"/>
      <c r="H175" s="62"/>
      <c r="I175" s="62"/>
      <c r="J175" s="62">
        <v>49.12</v>
      </c>
      <c r="K175" s="62">
        <v>34.68</v>
      </c>
      <c r="L175" s="62">
        <v>34.299999999999997</v>
      </c>
      <c r="M175" s="37">
        <v>45.86</v>
      </c>
      <c r="N175" s="37">
        <v>53.14</v>
      </c>
      <c r="O175" s="37">
        <v>45.53</v>
      </c>
      <c r="P175" s="37">
        <v>37.07</v>
      </c>
      <c r="Q175" s="37">
        <v>34.049999999999997</v>
      </c>
      <c r="R175" s="37">
        <v>43.23</v>
      </c>
      <c r="S175" s="37">
        <v>52.76</v>
      </c>
      <c r="T175" s="37"/>
      <c r="U175" s="37"/>
      <c r="V175" s="37"/>
      <c r="W175" s="37"/>
      <c r="X175" s="37"/>
      <c r="Y175" s="37"/>
      <c r="Z175" s="37"/>
      <c r="AA175" s="37"/>
      <c r="AB175" s="37"/>
      <c r="AC175" s="37">
        <v>41.33</v>
      </c>
      <c r="AD175" s="37">
        <v>40.9</v>
      </c>
      <c r="AE175" s="37">
        <v>42.28</v>
      </c>
      <c r="AF175" s="37"/>
      <c r="AG175" s="37"/>
      <c r="AH175" s="37"/>
      <c r="AI175" s="35"/>
      <c r="AJ175" s="42"/>
      <c r="AK175" s="42"/>
      <c r="AL175" s="42"/>
      <c r="AM175" s="42"/>
      <c r="AN175" s="37"/>
      <c r="AO175" s="37">
        <v>31.98</v>
      </c>
      <c r="AP175" s="37">
        <v>38.39</v>
      </c>
      <c r="AQ175" s="37">
        <v>35.17</v>
      </c>
      <c r="AR175" s="37">
        <v>47.57</v>
      </c>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v>35.299999999999997</v>
      </c>
      <c r="BQ175" s="37">
        <v>54.57</v>
      </c>
      <c r="BR175" s="37">
        <v>45.54</v>
      </c>
      <c r="BS175" s="37">
        <v>64.39</v>
      </c>
      <c r="BT175" s="37"/>
      <c r="BU175" s="37"/>
      <c r="BV175" s="37"/>
      <c r="BW175" s="37"/>
      <c r="BX175" s="37"/>
      <c r="BY175" s="37"/>
      <c r="BZ175" s="37"/>
      <c r="CA175" s="37"/>
      <c r="CB175" s="37"/>
      <c r="CC175" s="37"/>
      <c r="CD175" s="37"/>
      <c r="CE175" s="37"/>
      <c r="CF175" s="37"/>
      <c r="CG175" s="37"/>
      <c r="CH175" s="37"/>
      <c r="CI175" s="181"/>
      <c r="CJ175" s="181"/>
      <c r="CK175" s="181"/>
      <c r="CL175" s="181"/>
      <c r="CM175" s="181"/>
      <c r="CN175" s="181"/>
      <c r="CO175" s="181"/>
      <c r="CP175" s="181"/>
      <c r="CQ175" s="181"/>
      <c r="CR175" s="181"/>
      <c r="CS175" s="181"/>
      <c r="CT175" s="181"/>
      <c r="CU175" s="181"/>
      <c r="CV175" s="181"/>
      <c r="CW175" s="181"/>
      <c r="CX175" s="181"/>
      <c r="CY175" s="181"/>
      <c r="CZ175" s="181"/>
      <c r="DA175" s="181"/>
      <c r="DB175" s="181"/>
      <c r="DC175" s="181"/>
      <c r="DD175" s="181"/>
      <c r="DE175" s="181"/>
      <c r="DF175" s="181"/>
      <c r="DG175" s="181"/>
      <c r="DH175" s="181"/>
      <c r="DI175" s="181"/>
      <c r="DJ175" s="181"/>
      <c r="DK175" s="181"/>
      <c r="DL175" s="181"/>
      <c r="DM175" s="181">
        <v>42.04</v>
      </c>
      <c r="DN175" s="181">
        <v>36.96</v>
      </c>
      <c r="DO175" s="181">
        <v>27.5</v>
      </c>
      <c r="DP175" s="181">
        <v>45.24</v>
      </c>
      <c r="DQ175" s="181">
        <v>42.43</v>
      </c>
      <c r="DR175" s="181">
        <v>34.08</v>
      </c>
      <c r="DS175" s="181">
        <v>37.81</v>
      </c>
      <c r="DT175" s="181"/>
      <c r="DU175" s="181"/>
      <c r="DV175" s="181"/>
      <c r="DW175" s="181"/>
      <c r="DX175" s="181"/>
      <c r="DY175" s="181"/>
      <c r="DZ175" s="181"/>
      <c r="EA175" s="181"/>
      <c r="EB175" s="181"/>
      <c r="EC175" s="181"/>
      <c r="ED175" s="181"/>
      <c r="EE175" s="181"/>
      <c r="EF175" s="181"/>
      <c r="EG175" s="181"/>
      <c r="EH175" s="181"/>
      <c r="EI175" s="181"/>
      <c r="EJ175" s="181"/>
      <c r="EK175" s="181"/>
      <c r="EL175" s="181"/>
      <c r="EM175" s="181"/>
      <c r="EN175" s="181"/>
      <c r="EO175" s="181"/>
      <c r="EP175" s="181"/>
      <c r="EQ175" s="181"/>
      <c r="ER175" s="181"/>
      <c r="ES175" s="181"/>
      <c r="ET175" s="181"/>
      <c r="EU175" s="181">
        <v>31.25</v>
      </c>
      <c r="EV175" s="181"/>
      <c r="EW175" s="37"/>
      <c r="EX175" s="37"/>
      <c r="EY175" s="37"/>
      <c r="EZ175" s="37"/>
      <c r="FA175" s="37">
        <v>35.97</v>
      </c>
      <c r="FB175" s="37"/>
      <c r="FC175" s="37"/>
      <c r="FD175" s="37"/>
      <c r="FE175" s="37"/>
      <c r="FF175" s="37"/>
      <c r="FG175" s="37"/>
      <c r="FH175" s="37"/>
      <c r="FI175" s="37"/>
      <c r="FJ175" s="37"/>
      <c r="FK175" s="37"/>
      <c r="FL175" s="37"/>
      <c r="FM175" s="37"/>
      <c r="FN175" s="37"/>
      <c r="FO175" s="37"/>
      <c r="FP175" s="37"/>
      <c r="FQ175" s="37"/>
      <c r="FR175" s="37"/>
      <c r="FS175" s="37"/>
      <c r="FT175" s="37"/>
      <c r="FU175" s="37"/>
      <c r="FV175" s="37"/>
      <c r="FW175" s="37"/>
      <c r="FX175" s="37"/>
      <c r="FY175" s="37"/>
      <c r="FZ175" s="37"/>
      <c r="GA175" s="460">
        <f t="shared" si="13"/>
        <v>41.347999999999992</v>
      </c>
      <c r="GB175" s="536">
        <f t="shared" si="10"/>
        <v>37.841250000000002</v>
      </c>
    </row>
    <row r="176" spans="1:184" x14ac:dyDescent="0.25">
      <c r="A176" s="487"/>
      <c r="B176" s="499" t="s">
        <v>220</v>
      </c>
      <c r="C176" s="500" t="s">
        <v>839</v>
      </c>
      <c r="D176" s="34" t="s">
        <v>1080</v>
      </c>
      <c r="E176" s="52" t="s">
        <v>19</v>
      </c>
      <c r="F176" s="68"/>
      <c r="G176" s="62"/>
      <c r="H176" s="62"/>
      <c r="I176" s="62"/>
      <c r="J176" s="62"/>
      <c r="K176" s="62"/>
      <c r="L176" s="62"/>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5"/>
      <c r="AJ176" s="42"/>
      <c r="AK176" s="42"/>
      <c r="AL176" s="42"/>
      <c r="AM176" s="42"/>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181"/>
      <c r="CJ176" s="181"/>
      <c r="CK176" s="181"/>
      <c r="CL176" s="181"/>
      <c r="CM176" s="181"/>
      <c r="CN176" s="181"/>
      <c r="CO176" s="181"/>
      <c r="CP176" s="181"/>
      <c r="CQ176" s="181"/>
      <c r="CR176" s="181"/>
      <c r="CS176" s="181"/>
      <c r="CT176" s="181"/>
      <c r="CU176" s="181"/>
      <c r="CV176" s="181"/>
      <c r="CW176" s="181"/>
      <c r="CX176" s="181"/>
      <c r="CY176" s="181"/>
      <c r="CZ176" s="181"/>
      <c r="DA176" s="181"/>
      <c r="DB176" s="181"/>
      <c r="DC176" s="181"/>
      <c r="DD176" s="181"/>
      <c r="DE176" s="181"/>
      <c r="DF176" s="181"/>
      <c r="DG176" s="181"/>
      <c r="DH176" s="181"/>
      <c r="DI176" s="181"/>
      <c r="DJ176" s="181"/>
      <c r="DK176" s="181"/>
      <c r="DL176" s="181"/>
      <c r="DM176" s="181"/>
      <c r="DN176" s="181"/>
      <c r="DO176" s="181"/>
      <c r="DP176" s="181"/>
      <c r="DQ176" s="181"/>
      <c r="DR176" s="181"/>
      <c r="DS176" s="181"/>
      <c r="DT176" s="181"/>
      <c r="DU176" s="181"/>
      <c r="DV176" s="181"/>
      <c r="DW176" s="181"/>
      <c r="DX176" s="181"/>
      <c r="DY176" s="181"/>
      <c r="DZ176" s="181"/>
      <c r="EA176" s="181"/>
      <c r="EB176" s="181"/>
      <c r="EC176" s="181"/>
      <c r="ED176" s="181"/>
      <c r="EE176" s="181"/>
      <c r="EF176" s="181"/>
      <c r="EG176" s="181"/>
      <c r="EH176" s="181"/>
      <c r="EI176" s="181"/>
      <c r="EJ176" s="181"/>
      <c r="EK176" s="181"/>
      <c r="EL176" s="181"/>
      <c r="EM176" s="181"/>
      <c r="EN176" s="181"/>
      <c r="EO176" s="181"/>
      <c r="EP176" s="181"/>
      <c r="EQ176" s="181"/>
      <c r="ER176" s="181"/>
      <c r="ES176" s="181"/>
      <c r="ET176" s="181"/>
      <c r="EU176" s="181"/>
      <c r="EV176" s="181"/>
      <c r="EW176" s="37"/>
      <c r="EX176" s="37"/>
      <c r="EY176" s="37"/>
      <c r="EZ176" s="37"/>
      <c r="FA176" s="37"/>
      <c r="FB176" s="37">
        <v>9.02</v>
      </c>
      <c r="FC176" s="37"/>
      <c r="FD176" s="37"/>
      <c r="FE176" s="37"/>
      <c r="FF176" s="37"/>
      <c r="FG176" s="37"/>
      <c r="FH176" s="37"/>
      <c r="FI176" s="37"/>
      <c r="FJ176" s="37"/>
      <c r="FK176" s="37"/>
      <c r="FL176" s="37"/>
      <c r="FM176" s="37"/>
      <c r="FN176" s="37"/>
      <c r="FO176" s="37"/>
      <c r="FP176" s="37"/>
      <c r="FQ176" s="37"/>
      <c r="FR176" s="37"/>
      <c r="FS176" s="37"/>
      <c r="FT176" s="37"/>
      <c r="FU176" s="37"/>
      <c r="FV176" s="37"/>
      <c r="FW176" s="37"/>
      <c r="FX176" s="37"/>
      <c r="FY176" s="37"/>
      <c r="FZ176" s="37"/>
      <c r="GA176" s="460">
        <f t="shared" si="13"/>
        <v>9.02</v>
      </c>
      <c r="GB176" s="536">
        <f t="shared" si="10"/>
        <v>9.02</v>
      </c>
    </row>
    <row r="177" spans="1:184" x14ac:dyDescent="0.25">
      <c r="A177" s="487"/>
      <c r="B177" s="499" t="s">
        <v>220</v>
      </c>
      <c r="C177" s="500" t="s">
        <v>840</v>
      </c>
      <c r="D177" s="34" t="s">
        <v>1081</v>
      </c>
      <c r="E177" s="52" t="s">
        <v>141</v>
      </c>
      <c r="F177" s="68"/>
      <c r="G177" s="62"/>
      <c r="H177" s="62"/>
      <c r="I177" s="62"/>
      <c r="J177" s="62"/>
      <c r="K177" s="62"/>
      <c r="L177" s="62"/>
      <c r="M177" s="37"/>
      <c r="N177" s="37"/>
      <c r="O177" s="37"/>
      <c r="P177" s="37"/>
      <c r="Q177" s="37"/>
      <c r="R177" s="37"/>
      <c r="S177" s="37"/>
      <c r="T177" s="37"/>
      <c r="U177" s="37"/>
      <c r="V177" s="37"/>
      <c r="W177" s="37">
        <v>64.28</v>
      </c>
      <c r="X177" s="37">
        <v>43.3</v>
      </c>
      <c r="Y177" s="37"/>
      <c r="Z177" s="37"/>
      <c r="AA177" s="37"/>
      <c r="AB177" s="37"/>
      <c r="AC177" s="37"/>
      <c r="AD177" s="37"/>
      <c r="AE177" s="37"/>
      <c r="AF177" s="37"/>
      <c r="AG177" s="37"/>
      <c r="AH177" s="37"/>
      <c r="AI177" s="35"/>
      <c r="AJ177" s="42"/>
      <c r="AK177" s="42"/>
      <c r="AL177" s="42"/>
      <c r="AM177" s="42"/>
      <c r="AN177" s="37"/>
      <c r="AO177" s="37"/>
      <c r="AP177" s="37"/>
      <c r="AQ177" s="37"/>
      <c r="AR177" s="37"/>
      <c r="AS177" s="37"/>
      <c r="AT177" s="37"/>
      <c r="AU177" s="37"/>
      <c r="AV177" s="37"/>
      <c r="AW177" s="37">
        <v>36.369999999999997</v>
      </c>
      <c r="AX177" s="37">
        <v>35.28</v>
      </c>
      <c r="AY177" s="37">
        <v>39.369999999999997</v>
      </c>
      <c r="AZ177" s="37">
        <v>34.700000000000003</v>
      </c>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181"/>
      <c r="CJ177" s="181"/>
      <c r="CK177" s="181"/>
      <c r="CL177" s="181"/>
      <c r="CM177" s="181"/>
      <c r="CN177" s="181"/>
      <c r="CO177" s="181">
        <v>39.21</v>
      </c>
      <c r="CP177" s="181"/>
      <c r="CQ177" s="181"/>
      <c r="CR177" s="181"/>
      <c r="CS177" s="181">
        <v>43.32</v>
      </c>
      <c r="CT177" s="181">
        <v>35.619999999999997</v>
      </c>
      <c r="CU177" s="181"/>
      <c r="CV177" s="181"/>
      <c r="CW177" s="181">
        <v>35.909999999999997</v>
      </c>
      <c r="CX177" s="181">
        <v>41.27</v>
      </c>
      <c r="CY177" s="181"/>
      <c r="CZ177" s="181"/>
      <c r="DA177" s="181"/>
      <c r="DB177" s="181"/>
      <c r="DC177" s="181"/>
      <c r="DD177" s="181"/>
      <c r="DE177" s="181"/>
      <c r="DF177" s="181"/>
      <c r="DG177" s="181"/>
      <c r="DH177" s="181"/>
      <c r="DI177" s="181"/>
      <c r="DJ177" s="181"/>
      <c r="DK177" s="181"/>
      <c r="DL177" s="181"/>
      <c r="DM177" s="181"/>
      <c r="DN177" s="181"/>
      <c r="DO177" s="181"/>
      <c r="DP177" s="181"/>
      <c r="DQ177" s="181"/>
      <c r="DR177" s="181"/>
      <c r="DS177" s="181"/>
      <c r="DT177" s="181"/>
      <c r="DU177" s="181"/>
      <c r="DV177" s="181"/>
      <c r="DW177" s="181"/>
      <c r="DX177" s="181"/>
      <c r="DY177" s="181"/>
      <c r="DZ177" s="181"/>
      <c r="EA177" s="181"/>
      <c r="EB177" s="181"/>
      <c r="EC177" s="181"/>
      <c r="ED177" s="181"/>
      <c r="EE177" s="181"/>
      <c r="EF177" s="181"/>
      <c r="EG177" s="181"/>
      <c r="EH177" s="181"/>
      <c r="EI177" s="181"/>
      <c r="EJ177" s="181"/>
      <c r="EK177" s="181"/>
      <c r="EL177" s="181"/>
      <c r="EM177" s="181"/>
      <c r="EN177" s="181"/>
      <c r="EO177" s="181"/>
      <c r="EP177" s="181"/>
      <c r="EQ177" s="181"/>
      <c r="ER177" s="181"/>
      <c r="ES177" s="181"/>
      <c r="ET177" s="181"/>
      <c r="EU177" s="181"/>
      <c r="EV177" s="181"/>
      <c r="EW177" s="37"/>
      <c r="EX177" s="37"/>
      <c r="EY177" s="37"/>
      <c r="EZ177" s="37"/>
      <c r="FA177" s="37"/>
      <c r="FB177" s="37"/>
      <c r="FC177" s="37"/>
      <c r="FD177" s="37"/>
      <c r="FE177" s="37"/>
      <c r="FF177" s="37"/>
      <c r="FG177" s="37"/>
      <c r="FH177" s="37"/>
      <c r="FI177" s="37"/>
      <c r="FJ177" s="37"/>
      <c r="FK177" s="37"/>
      <c r="FL177" s="37"/>
      <c r="FM177" s="37"/>
      <c r="FN177" s="37"/>
      <c r="FO177" s="37"/>
      <c r="FP177" s="37"/>
      <c r="FQ177" s="37"/>
      <c r="FR177" s="37"/>
      <c r="FS177" s="37"/>
      <c r="FT177" s="37"/>
      <c r="FU177" s="37"/>
      <c r="FV177" s="37"/>
      <c r="FW177" s="37"/>
      <c r="FX177" s="37"/>
      <c r="FY177" s="37"/>
      <c r="FZ177" s="37"/>
      <c r="GA177" s="460">
        <f t="shared" si="13"/>
        <v>40.784545454545452</v>
      </c>
      <c r="GB177" s="536">
        <f t="shared" si="10"/>
        <v>39.513333333333335</v>
      </c>
    </row>
    <row r="178" spans="1:184" x14ac:dyDescent="0.25">
      <c r="A178" s="487"/>
      <c r="B178" s="499" t="s">
        <v>220</v>
      </c>
      <c r="C178" s="500" t="s">
        <v>841</v>
      </c>
      <c r="D178" s="34" t="s">
        <v>1082</v>
      </c>
      <c r="E178" s="52" t="s">
        <v>141</v>
      </c>
      <c r="F178" s="68"/>
      <c r="G178" s="62"/>
      <c r="H178" s="62"/>
      <c r="I178" s="62"/>
      <c r="J178" s="62"/>
      <c r="K178" s="62"/>
      <c r="L178" s="62"/>
      <c r="M178" s="37"/>
      <c r="N178" s="37"/>
      <c r="O178" s="37"/>
      <c r="P178" s="37"/>
      <c r="Q178" s="37"/>
      <c r="R178" s="37"/>
      <c r="S178" s="37"/>
      <c r="T178" s="37">
        <v>37.700000000000003</v>
      </c>
      <c r="U178" s="37">
        <v>37.020000000000003</v>
      </c>
      <c r="V178" s="37">
        <v>35.590000000000003</v>
      </c>
      <c r="W178" s="37"/>
      <c r="X178" s="37"/>
      <c r="Y178" s="37"/>
      <c r="Z178" s="37"/>
      <c r="AA178" s="37"/>
      <c r="AB178" s="37"/>
      <c r="AC178" s="37"/>
      <c r="AD178" s="37"/>
      <c r="AE178" s="37"/>
      <c r="AF178" s="37"/>
      <c r="AG178" s="37"/>
      <c r="AH178" s="37"/>
      <c r="AI178" s="35"/>
      <c r="AJ178" s="42"/>
      <c r="AK178" s="42"/>
      <c r="AL178" s="42"/>
      <c r="AM178" s="42"/>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c r="DS178" s="181"/>
      <c r="DT178" s="181"/>
      <c r="DU178" s="181"/>
      <c r="DV178" s="181"/>
      <c r="DW178" s="181"/>
      <c r="DX178" s="181"/>
      <c r="DY178" s="181"/>
      <c r="DZ178" s="181"/>
      <c r="EA178" s="181"/>
      <c r="EB178" s="181"/>
      <c r="EC178" s="181"/>
      <c r="ED178" s="181"/>
      <c r="EE178" s="181"/>
      <c r="EF178" s="181"/>
      <c r="EG178" s="181"/>
      <c r="EH178" s="181">
        <v>45.24</v>
      </c>
      <c r="EI178" s="181">
        <v>35.29</v>
      </c>
      <c r="EJ178" s="181">
        <v>39.24</v>
      </c>
      <c r="EK178" s="181">
        <v>36.979999999999997</v>
      </c>
      <c r="EL178" s="181">
        <v>44.08</v>
      </c>
      <c r="EM178" s="181">
        <v>36.15</v>
      </c>
      <c r="EN178" s="181">
        <v>40.700000000000003</v>
      </c>
      <c r="EO178" s="181"/>
      <c r="EP178" s="181"/>
      <c r="EQ178" s="181"/>
      <c r="ER178" s="181"/>
      <c r="ES178" s="181"/>
      <c r="ET178" s="181"/>
      <c r="EU178" s="181"/>
      <c r="EV178" s="181"/>
      <c r="EW178" s="37"/>
      <c r="EX178" s="37"/>
      <c r="EY178" s="37"/>
      <c r="EZ178" s="37"/>
      <c r="FA178" s="37"/>
      <c r="FB178" s="37"/>
      <c r="FC178" s="37"/>
      <c r="FD178" s="37"/>
      <c r="FE178" s="37"/>
      <c r="FF178" s="37"/>
      <c r="FG178" s="37"/>
      <c r="FH178" s="37"/>
      <c r="FI178" s="37"/>
      <c r="FJ178" s="37"/>
      <c r="FK178" s="37"/>
      <c r="FL178" s="37"/>
      <c r="FM178" s="37"/>
      <c r="FN178" s="37"/>
      <c r="FO178" s="37"/>
      <c r="FP178" s="37"/>
      <c r="FQ178" s="37"/>
      <c r="FR178" s="37"/>
      <c r="FS178" s="37"/>
      <c r="FT178" s="37"/>
      <c r="FU178" s="37"/>
      <c r="FV178" s="37"/>
      <c r="FW178" s="37"/>
      <c r="FX178" s="37"/>
      <c r="FY178" s="37"/>
      <c r="FZ178" s="37"/>
      <c r="GA178" s="460">
        <f t="shared" si="13"/>
        <v>38.798999999999992</v>
      </c>
      <c r="GB178" s="536">
        <f t="shared" si="10"/>
        <v>39.200000000000003</v>
      </c>
    </row>
    <row r="179" spans="1:184" x14ac:dyDescent="0.25">
      <c r="A179" s="487"/>
      <c r="B179" s="499" t="s">
        <v>220</v>
      </c>
      <c r="C179" s="500" t="s">
        <v>842</v>
      </c>
      <c r="D179" s="34" t="s">
        <v>1083</v>
      </c>
      <c r="E179" s="52" t="s">
        <v>141</v>
      </c>
      <c r="F179" s="68"/>
      <c r="G179" s="62"/>
      <c r="H179" s="62"/>
      <c r="I179" s="62"/>
      <c r="J179" s="62"/>
      <c r="K179" s="62"/>
      <c r="L179" s="62"/>
      <c r="M179" s="37"/>
      <c r="N179" s="37"/>
      <c r="O179" s="37"/>
      <c r="P179" s="37"/>
      <c r="Q179" s="37"/>
      <c r="R179" s="37"/>
      <c r="S179" s="37"/>
      <c r="T179" s="37"/>
      <c r="U179" s="37"/>
      <c r="V179" s="37"/>
      <c r="W179" s="37"/>
      <c r="X179" s="37"/>
      <c r="Y179" s="37"/>
      <c r="Z179" s="37"/>
      <c r="AA179" s="37"/>
      <c r="AB179" s="37"/>
      <c r="AC179" s="37"/>
      <c r="AD179" s="37"/>
      <c r="AE179" s="37"/>
      <c r="AF179" s="37">
        <v>38.11</v>
      </c>
      <c r="AG179" s="37">
        <v>41.39</v>
      </c>
      <c r="AH179" s="37"/>
      <c r="AI179" s="35"/>
      <c r="AJ179" s="42"/>
      <c r="AK179" s="42"/>
      <c r="AL179" s="42"/>
      <c r="AM179" s="42"/>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v>42.04</v>
      </c>
      <c r="DN179" s="181">
        <v>36.56</v>
      </c>
      <c r="DO179" s="181">
        <v>27.5</v>
      </c>
      <c r="DP179" s="181">
        <v>45.24</v>
      </c>
      <c r="DQ179" s="181">
        <v>42.43</v>
      </c>
      <c r="DR179" s="181">
        <v>28.08</v>
      </c>
      <c r="DS179" s="181">
        <v>37.299999999999997</v>
      </c>
      <c r="DT179" s="181">
        <v>42.04</v>
      </c>
      <c r="DU179" s="181">
        <v>37.25</v>
      </c>
      <c r="DV179" s="181">
        <v>40.71</v>
      </c>
      <c r="DW179" s="181">
        <v>45.24</v>
      </c>
      <c r="DX179" s="181">
        <v>42.43</v>
      </c>
      <c r="DY179" s="181">
        <v>34.08</v>
      </c>
      <c r="DZ179" s="181">
        <v>38.5</v>
      </c>
      <c r="EA179" s="181"/>
      <c r="EB179" s="181"/>
      <c r="EC179" s="181"/>
      <c r="ED179" s="181"/>
      <c r="EE179" s="181"/>
      <c r="EF179" s="181"/>
      <c r="EG179" s="181"/>
      <c r="EH179" s="181"/>
      <c r="EI179" s="181"/>
      <c r="EJ179" s="181"/>
      <c r="EK179" s="181"/>
      <c r="EL179" s="181"/>
      <c r="EM179" s="181"/>
      <c r="EN179" s="181"/>
      <c r="EO179" s="181">
        <v>35.56</v>
      </c>
      <c r="EP179" s="181"/>
      <c r="EQ179" s="181"/>
      <c r="ER179" s="181"/>
      <c r="ES179" s="181"/>
      <c r="ET179" s="181"/>
      <c r="EU179" s="181"/>
      <c r="EV179" s="181"/>
      <c r="EW179" s="37"/>
      <c r="EX179" s="37"/>
      <c r="EY179" s="37"/>
      <c r="EZ179" s="37"/>
      <c r="FA179" s="37"/>
      <c r="FB179" s="37"/>
      <c r="FC179" s="37"/>
      <c r="FD179" s="37"/>
      <c r="FE179" s="37"/>
      <c r="FF179" s="37"/>
      <c r="FG179" s="37"/>
      <c r="FH179" s="37"/>
      <c r="FI179" s="37"/>
      <c r="FJ179" s="37"/>
      <c r="FK179" s="37"/>
      <c r="FL179" s="37"/>
      <c r="FM179" s="37"/>
      <c r="FN179" s="37"/>
      <c r="FO179" s="37"/>
      <c r="FP179" s="37"/>
      <c r="FQ179" s="37"/>
      <c r="FR179" s="37"/>
      <c r="FS179" s="37"/>
      <c r="FT179" s="37"/>
      <c r="FU179" s="37"/>
      <c r="FV179" s="37"/>
      <c r="FW179" s="37"/>
      <c r="FX179" s="37"/>
      <c r="FY179" s="37"/>
      <c r="FZ179" s="37"/>
      <c r="GA179" s="460">
        <f t="shared" si="13"/>
        <v>38.497647058823532</v>
      </c>
      <c r="GB179" s="536">
        <f t="shared" si="10"/>
        <v>38.1875</v>
      </c>
    </row>
    <row r="180" spans="1:184" x14ac:dyDescent="0.25">
      <c r="A180" s="487"/>
      <c r="B180" s="499" t="s">
        <v>220</v>
      </c>
      <c r="C180" s="500" t="s">
        <v>843</v>
      </c>
      <c r="D180" s="34" t="s">
        <v>1084</v>
      </c>
      <c r="E180" s="52" t="s">
        <v>141</v>
      </c>
      <c r="F180" s="68"/>
      <c r="G180" s="62"/>
      <c r="H180" s="62"/>
      <c r="I180" s="62"/>
      <c r="J180" s="62"/>
      <c r="K180" s="62"/>
      <c r="L180" s="62"/>
      <c r="M180" s="37"/>
      <c r="N180" s="37"/>
      <c r="O180" s="37"/>
      <c r="P180" s="37"/>
      <c r="Q180" s="37"/>
      <c r="R180" s="37"/>
      <c r="S180" s="37"/>
      <c r="T180" s="37"/>
      <c r="U180" s="37"/>
      <c r="V180" s="37"/>
      <c r="W180" s="37"/>
      <c r="X180" s="37"/>
      <c r="Y180" s="37">
        <v>30.74</v>
      </c>
      <c r="Z180" s="37"/>
      <c r="AA180" s="37"/>
      <c r="AB180" s="37"/>
      <c r="AC180" s="37"/>
      <c r="AD180" s="37"/>
      <c r="AE180" s="37"/>
      <c r="AF180" s="37"/>
      <c r="AG180" s="37"/>
      <c r="AH180" s="37"/>
      <c r="AI180" s="35"/>
      <c r="AJ180" s="42"/>
      <c r="AK180" s="42"/>
      <c r="AL180" s="42"/>
      <c r="AM180" s="42"/>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181"/>
      <c r="CJ180" s="181"/>
      <c r="CK180" s="181"/>
      <c r="CL180" s="181"/>
      <c r="CM180" s="181"/>
      <c r="CN180" s="181"/>
      <c r="CO180" s="181"/>
      <c r="CP180" s="181"/>
      <c r="CQ180" s="181"/>
      <c r="CR180" s="181"/>
      <c r="CS180" s="181"/>
      <c r="CT180" s="181"/>
      <c r="CU180" s="181"/>
      <c r="CV180" s="181"/>
      <c r="CW180" s="181"/>
      <c r="CX180" s="181"/>
      <c r="CY180" s="181"/>
      <c r="CZ180" s="181"/>
      <c r="DA180" s="181"/>
      <c r="DB180" s="181"/>
      <c r="DC180" s="181"/>
      <c r="DD180" s="181"/>
      <c r="DE180" s="181"/>
      <c r="DF180" s="181"/>
      <c r="DG180" s="181"/>
      <c r="DH180" s="181"/>
      <c r="DI180" s="181"/>
      <c r="DJ180" s="181"/>
      <c r="DK180" s="181"/>
      <c r="DL180" s="181"/>
      <c r="DM180" s="181"/>
      <c r="DN180" s="181"/>
      <c r="DO180" s="181"/>
      <c r="DP180" s="181"/>
      <c r="DQ180" s="181"/>
      <c r="DR180" s="181"/>
      <c r="DS180" s="181"/>
      <c r="DT180" s="181"/>
      <c r="DU180" s="181"/>
      <c r="DV180" s="181"/>
      <c r="DW180" s="181"/>
      <c r="DX180" s="181"/>
      <c r="DY180" s="181"/>
      <c r="DZ180" s="181"/>
      <c r="EA180" s="181"/>
      <c r="EB180" s="181"/>
      <c r="EC180" s="181"/>
      <c r="ED180" s="181"/>
      <c r="EE180" s="181"/>
      <c r="EF180" s="181"/>
      <c r="EG180" s="181"/>
      <c r="EH180" s="181"/>
      <c r="EI180" s="181"/>
      <c r="EJ180" s="181"/>
      <c r="EK180" s="181"/>
      <c r="EL180" s="181"/>
      <c r="EM180" s="181"/>
      <c r="EN180" s="181"/>
      <c r="EO180" s="181"/>
      <c r="EP180" s="181"/>
      <c r="EQ180" s="181"/>
      <c r="ER180" s="181"/>
      <c r="ES180" s="181"/>
      <c r="ET180" s="181"/>
      <c r="EU180" s="181"/>
      <c r="EV180" s="181"/>
      <c r="EW180" s="37"/>
      <c r="EX180" s="37"/>
      <c r="EY180" s="37"/>
      <c r="EZ180" s="37"/>
      <c r="FA180" s="37"/>
      <c r="FB180" s="37"/>
      <c r="FC180" s="37"/>
      <c r="FD180" s="37"/>
      <c r="FE180" s="37"/>
      <c r="FF180" s="37"/>
      <c r="FG180" s="37"/>
      <c r="FH180" s="37"/>
      <c r="FI180" s="37"/>
      <c r="FJ180" s="37"/>
      <c r="FK180" s="37"/>
      <c r="FL180" s="37"/>
      <c r="FM180" s="37"/>
      <c r="FN180" s="37"/>
      <c r="FO180" s="37"/>
      <c r="FP180" s="37"/>
      <c r="FQ180" s="37"/>
      <c r="FR180" s="37"/>
      <c r="FS180" s="37"/>
      <c r="FT180" s="37"/>
      <c r="FU180" s="37"/>
      <c r="FV180" s="37"/>
      <c r="FW180" s="37"/>
      <c r="FX180" s="37"/>
      <c r="FY180" s="37"/>
      <c r="FZ180" s="37"/>
      <c r="GA180" s="460">
        <f t="shared" si="13"/>
        <v>30.74</v>
      </c>
      <c r="GB180" s="536">
        <f t="shared" si="10"/>
        <v>30.74</v>
      </c>
    </row>
    <row r="181" spans="1:184" x14ac:dyDescent="0.25">
      <c r="A181" s="487"/>
      <c r="B181" s="499" t="s">
        <v>220</v>
      </c>
      <c r="C181" s="500" t="s">
        <v>844</v>
      </c>
      <c r="D181" s="34" t="s">
        <v>1085</v>
      </c>
      <c r="E181" s="52" t="s">
        <v>141</v>
      </c>
      <c r="F181" s="68"/>
      <c r="G181" s="62"/>
      <c r="H181" s="62"/>
      <c r="I181" s="62"/>
      <c r="J181" s="62"/>
      <c r="K181" s="62"/>
      <c r="L181" s="62"/>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5"/>
      <c r="AJ181" s="42"/>
      <c r="AK181" s="42"/>
      <c r="AL181" s="42"/>
      <c r="AM181" s="42"/>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181"/>
      <c r="CJ181" s="181"/>
      <c r="CK181" s="181"/>
      <c r="CL181" s="181"/>
      <c r="CM181" s="181"/>
      <c r="CN181" s="181">
        <v>44.86</v>
      </c>
      <c r="CO181" s="181"/>
      <c r="CP181" s="181"/>
      <c r="CQ181" s="181"/>
      <c r="CR181" s="181"/>
      <c r="CS181" s="181"/>
      <c r="CT181" s="181"/>
      <c r="CU181" s="181"/>
      <c r="CV181" s="181"/>
      <c r="CW181" s="181"/>
      <c r="CX181" s="181"/>
      <c r="CY181" s="181"/>
      <c r="CZ181" s="181"/>
      <c r="DA181" s="181"/>
      <c r="DB181" s="181"/>
      <c r="DC181" s="181"/>
      <c r="DD181" s="181"/>
      <c r="DE181" s="181"/>
      <c r="DF181" s="181"/>
      <c r="DG181" s="181"/>
      <c r="DH181" s="181"/>
      <c r="DI181" s="181"/>
      <c r="DJ181" s="181"/>
      <c r="DK181" s="181"/>
      <c r="DL181" s="181"/>
      <c r="DM181" s="181"/>
      <c r="DN181" s="181"/>
      <c r="DO181" s="181"/>
      <c r="DP181" s="181"/>
      <c r="DQ181" s="181"/>
      <c r="DR181" s="181"/>
      <c r="DS181" s="181"/>
      <c r="DT181" s="181"/>
      <c r="DU181" s="181"/>
      <c r="DV181" s="181"/>
      <c r="DW181" s="181"/>
      <c r="DX181" s="181"/>
      <c r="DY181" s="181"/>
      <c r="DZ181" s="181"/>
      <c r="EA181" s="181"/>
      <c r="EB181" s="181"/>
      <c r="EC181" s="181"/>
      <c r="ED181" s="181"/>
      <c r="EE181" s="181"/>
      <c r="EF181" s="181"/>
      <c r="EG181" s="181"/>
      <c r="EH181" s="181"/>
      <c r="EI181" s="181"/>
      <c r="EJ181" s="181"/>
      <c r="EK181" s="181"/>
      <c r="EL181" s="181"/>
      <c r="EM181" s="181"/>
      <c r="EN181" s="181"/>
      <c r="EO181" s="181"/>
      <c r="EP181" s="181"/>
      <c r="EQ181" s="181"/>
      <c r="ER181" s="181"/>
      <c r="ES181" s="181"/>
      <c r="ET181" s="181"/>
      <c r="EU181" s="181"/>
      <c r="EV181" s="181"/>
      <c r="EW181" s="37"/>
      <c r="EX181" s="37"/>
      <c r="EY181" s="37"/>
      <c r="EZ181" s="37"/>
      <c r="FA181" s="37"/>
      <c r="FB181" s="37"/>
      <c r="FC181" s="37"/>
      <c r="FD181" s="37"/>
      <c r="FE181" s="37"/>
      <c r="FF181" s="37"/>
      <c r="FG181" s="37"/>
      <c r="FH181" s="37"/>
      <c r="FI181" s="37"/>
      <c r="FJ181" s="37"/>
      <c r="FK181" s="37"/>
      <c r="FL181" s="37"/>
      <c r="FM181" s="37"/>
      <c r="FN181" s="37"/>
      <c r="FO181" s="37"/>
      <c r="FP181" s="37"/>
      <c r="FQ181" s="37"/>
      <c r="FR181" s="37"/>
      <c r="FS181" s="37"/>
      <c r="FT181" s="37"/>
      <c r="FU181" s="37"/>
      <c r="FV181" s="37"/>
      <c r="FW181" s="37"/>
      <c r="FX181" s="37"/>
      <c r="FY181" s="37"/>
      <c r="FZ181" s="37"/>
      <c r="GA181" s="460">
        <f t="shared" si="13"/>
        <v>44.86</v>
      </c>
      <c r="GB181" s="536">
        <f t="shared" si="10"/>
        <v>44.86</v>
      </c>
    </row>
    <row r="182" spans="1:184" x14ac:dyDescent="0.25">
      <c r="A182" s="487"/>
      <c r="B182" s="499" t="s">
        <v>220</v>
      </c>
      <c r="C182" s="500" t="s">
        <v>845</v>
      </c>
      <c r="D182" s="34" t="s">
        <v>1086</v>
      </c>
      <c r="E182" s="52" t="s">
        <v>141</v>
      </c>
      <c r="F182" s="68"/>
      <c r="G182" s="62"/>
      <c r="H182" s="62"/>
      <c r="I182" s="62"/>
      <c r="J182" s="62"/>
      <c r="K182" s="62"/>
      <c r="L182" s="62"/>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5"/>
      <c r="AJ182" s="42"/>
      <c r="AK182" s="42"/>
      <c r="AL182" s="42"/>
      <c r="AM182" s="42"/>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181"/>
      <c r="CJ182" s="181"/>
      <c r="CK182" s="181"/>
      <c r="CL182" s="181"/>
      <c r="CM182" s="181"/>
      <c r="CN182" s="181"/>
      <c r="CO182" s="181"/>
      <c r="CP182" s="181"/>
      <c r="CQ182" s="181"/>
      <c r="CR182" s="181"/>
      <c r="CS182" s="181"/>
      <c r="CT182" s="181"/>
      <c r="CU182" s="181"/>
      <c r="CV182" s="181"/>
      <c r="CW182" s="181"/>
      <c r="CX182" s="181"/>
      <c r="CY182" s="181"/>
      <c r="CZ182" s="181"/>
      <c r="DA182" s="181"/>
      <c r="DB182" s="181"/>
      <c r="DC182" s="181"/>
      <c r="DD182" s="181"/>
      <c r="DE182" s="181"/>
      <c r="DF182" s="181"/>
      <c r="DG182" s="181"/>
      <c r="DH182" s="181"/>
      <c r="DI182" s="181"/>
      <c r="DJ182" s="181"/>
      <c r="DK182" s="181"/>
      <c r="DL182" s="181"/>
      <c r="DM182" s="181"/>
      <c r="DN182" s="181"/>
      <c r="DO182" s="181"/>
      <c r="DP182" s="181"/>
      <c r="DQ182" s="181"/>
      <c r="DR182" s="181"/>
      <c r="DS182" s="181"/>
      <c r="DT182" s="181"/>
      <c r="DU182" s="181"/>
      <c r="DV182" s="181"/>
      <c r="DW182" s="181"/>
      <c r="DX182" s="181"/>
      <c r="DY182" s="181"/>
      <c r="DZ182" s="181"/>
      <c r="EA182" s="181"/>
      <c r="EB182" s="181"/>
      <c r="EC182" s="181"/>
      <c r="ED182" s="181"/>
      <c r="EE182" s="181"/>
      <c r="EF182" s="181"/>
      <c r="EG182" s="181"/>
      <c r="EH182" s="181"/>
      <c r="EI182" s="181"/>
      <c r="EJ182" s="181"/>
      <c r="EK182" s="181"/>
      <c r="EL182" s="181"/>
      <c r="EM182" s="181"/>
      <c r="EN182" s="181"/>
      <c r="EO182" s="181"/>
      <c r="EP182" s="181">
        <v>32.31</v>
      </c>
      <c r="EQ182" s="181"/>
      <c r="ER182" s="181"/>
      <c r="ES182" s="181"/>
      <c r="ET182" s="181"/>
      <c r="EU182" s="181"/>
      <c r="EV182" s="181"/>
      <c r="EW182" s="37"/>
      <c r="EX182" s="37"/>
      <c r="EY182" s="37"/>
      <c r="EZ182" s="37"/>
      <c r="FA182" s="37"/>
      <c r="FB182" s="37"/>
      <c r="FC182" s="37"/>
      <c r="FD182" s="37"/>
      <c r="FE182" s="37"/>
      <c r="FF182" s="37"/>
      <c r="FG182" s="37"/>
      <c r="FH182" s="37"/>
      <c r="FI182" s="37"/>
      <c r="FJ182" s="37"/>
      <c r="FK182" s="37"/>
      <c r="FL182" s="37"/>
      <c r="FM182" s="37"/>
      <c r="FN182" s="37"/>
      <c r="FO182" s="37"/>
      <c r="FP182" s="37"/>
      <c r="FQ182" s="37"/>
      <c r="FR182" s="37"/>
      <c r="FS182" s="37"/>
      <c r="FT182" s="37"/>
      <c r="FU182" s="37"/>
      <c r="FV182" s="37"/>
      <c r="FW182" s="37"/>
      <c r="FX182" s="37"/>
      <c r="FY182" s="37"/>
      <c r="FZ182" s="37"/>
      <c r="GA182" s="460">
        <f t="shared" si="13"/>
        <v>32.31</v>
      </c>
      <c r="GB182" s="536">
        <f t="shared" si="10"/>
        <v>32.31</v>
      </c>
    </row>
    <row r="183" spans="1:184" x14ac:dyDescent="0.25">
      <c r="A183" s="486"/>
      <c r="B183" s="499" t="s">
        <v>220</v>
      </c>
      <c r="C183" s="500" t="s">
        <v>846</v>
      </c>
      <c r="D183" s="32" t="s">
        <v>157</v>
      </c>
      <c r="E183" s="52" t="s">
        <v>141</v>
      </c>
      <c r="F183" s="68"/>
      <c r="G183" s="62"/>
      <c r="H183" s="62"/>
      <c r="I183" s="62"/>
      <c r="J183" s="62"/>
      <c r="K183" s="62"/>
      <c r="L183" s="62"/>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42"/>
      <c r="AJ183" s="42"/>
      <c r="AK183" s="42"/>
      <c r="AL183" s="42"/>
      <c r="AM183" s="42"/>
      <c r="AN183" s="49"/>
      <c r="AO183" s="49"/>
      <c r="AP183" s="49"/>
      <c r="AQ183" s="49"/>
      <c r="AR183" s="49"/>
      <c r="AS183" s="49"/>
      <c r="AT183" s="49"/>
      <c r="AU183" s="49"/>
      <c r="AV183" s="49"/>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181"/>
      <c r="CJ183" s="181"/>
      <c r="CK183" s="181"/>
      <c r="CL183" s="181"/>
      <c r="CM183" s="181"/>
      <c r="CN183" s="181"/>
      <c r="CO183" s="181"/>
      <c r="CP183" s="181"/>
      <c r="CQ183" s="181"/>
      <c r="CR183" s="181"/>
      <c r="CS183" s="181"/>
      <c r="CT183" s="181"/>
      <c r="CU183" s="181"/>
      <c r="CV183" s="181"/>
      <c r="CW183" s="181"/>
      <c r="CX183" s="181"/>
      <c r="CY183" s="181"/>
      <c r="CZ183" s="181"/>
      <c r="DA183" s="181"/>
      <c r="DB183" s="181"/>
      <c r="DC183" s="181"/>
      <c r="DD183" s="181"/>
      <c r="DE183" s="181"/>
      <c r="DF183" s="181"/>
      <c r="DG183" s="181"/>
      <c r="DH183" s="181"/>
      <c r="DI183" s="181"/>
      <c r="DJ183" s="181"/>
      <c r="DK183" s="181"/>
      <c r="DL183" s="181"/>
      <c r="DM183" s="181"/>
      <c r="DN183" s="181"/>
      <c r="DO183" s="181"/>
      <c r="DP183" s="181"/>
      <c r="DQ183" s="181"/>
      <c r="DR183" s="181"/>
      <c r="DS183" s="181"/>
      <c r="DT183" s="181"/>
      <c r="DU183" s="181"/>
      <c r="DV183" s="181"/>
      <c r="DW183" s="181"/>
      <c r="DX183" s="181"/>
      <c r="DY183" s="181"/>
      <c r="DZ183" s="181"/>
      <c r="EA183" s="181"/>
      <c r="EB183" s="181"/>
      <c r="EC183" s="181"/>
      <c r="ED183" s="181"/>
      <c r="EE183" s="181"/>
      <c r="EF183" s="181"/>
      <c r="EG183" s="181"/>
      <c r="EH183" s="181"/>
      <c r="EI183" s="181"/>
      <c r="EJ183" s="181"/>
      <c r="EK183" s="181"/>
      <c r="EL183" s="181"/>
      <c r="EM183" s="181"/>
      <c r="EN183" s="181"/>
      <c r="EO183" s="181"/>
      <c r="EP183" s="181"/>
      <c r="EQ183" s="181"/>
      <c r="ER183" s="181"/>
      <c r="ES183" s="181"/>
      <c r="ET183" s="181"/>
      <c r="EU183" s="181"/>
      <c r="EV183" s="181"/>
      <c r="EW183" s="37"/>
      <c r="EX183" s="37"/>
      <c r="EY183" s="37"/>
      <c r="EZ183" s="37"/>
      <c r="FA183" s="37"/>
      <c r="FB183" s="37"/>
      <c r="FC183" s="37"/>
      <c r="FD183" s="37"/>
      <c r="FE183" s="37"/>
      <c r="FF183" s="37"/>
      <c r="FG183" s="37"/>
      <c r="FH183" s="37"/>
      <c r="FI183" s="37"/>
      <c r="FJ183" s="37">
        <v>35.96</v>
      </c>
      <c r="FK183" s="37"/>
      <c r="FL183" s="37"/>
      <c r="FM183" s="37"/>
      <c r="FN183" s="37"/>
      <c r="FO183" s="37"/>
      <c r="FP183" s="37"/>
      <c r="FQ183" s="37"/>
      <c r="FR183" s="37"/>
      <c r="FS183" s="37"/>
      <c r="FT183" s="37"/>
      <c r="FU183" s="37"/>
      <c r="FV183" s="37"/>
      <c r="FW183" s="37"/>
      <c r="FX183" s="37"/>
      <c r="FY183" s="37"/>
      <c r="FZ183" s="37"/>
      <c r="GA183" s="460">
        <f t="shared" si="13"/>
        <v>35.96</v>
      </c>
      <c r="GB183" s="536">
        <f t="shared" si="10"/>
        <v>35.96</v>
      </c>
    </row>
    <row r="184" spans="1:184" x14ac:dyDescent="0.25">
      <c r="A184" s="487"/>
      <c r="B184" s="499" t="s">
        <v>220</v>
      </c>
      <c r="C184" s="500" t="s">
        <v>1107</v>
      </c>
      <c r="D184" s="34" t="s">
        <v>1087</v>
      </c>
      <c r="E184" s="109" t="s">
        <v>565</v>
      </c>
      <c r="F184" s="68"/>
      <c r="G184" s="62"/>
      <c r="H184" s="62"/>
      <c r="I184" s="62"/>
      <c r="J184" s="62"/>
      <c r="K184" s="62"/>
      <c r="L184" s="62"/>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42"/>
      <c r="AJ184" s="42"/>
      <c r="AK184" s="42"/>
      <c r="AL184" s="42"/>
      <c r="AM184" s="42"/>
      <c r="AN184" s="49"/>
      <c r="AO184" s="49"/>
      <c r="AP184" s="49"/>
      <c r="AQ184" s="49"/>
      <c r="AR184" s="49"/>
      <c r="AS184" s="49"/>
      <c r="AT184" s="49"/>
      <c r="AU184" s="49"/>
      <c r="AV184" s="49"/>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v>31.55</v>
      </c>
      <c r="CH184" s="37"/>
      <c r="CI184" s="181"/>
      <c r="CJ184" s="181"/>
      <c r="CK184" s="181"/>
      <c r="CL184" s="181"/>
      <c r="CM184" s="181"/>
      <c r="CN184" s="181"/>
      <c r="CO184" s="181"/>
      <c r="CP184" s="181"/>
      <c r="CQ184" s="181"/>
      <c r="CR184" s="181"/>
      <c r="CS184" s="181"/>
      <c r="CT184" s="181"/>
      <c r="CU184" s="181"/>
      <c r="CV184" s="181"/>
      <c r="CW184" s="181"/>
      <c r="CX184" s="181"/>
      <c r="CY184" s="181"/>
      <c r="CZ184" s="181"/>
      <c r="DA184" s="181"/>
      <c r="DB184" s="181"/>
      <c r="DC184" s="181"/>
      <c r="DD184" s="181"/>
      <c r="DE184" s="181"/>
      <c r="DF184" s="181"/>
      <c r="DG184" s="181"/>
      <c r="DH184" s="181"/>
      <c r="DI184" s="181"/>
      <c r="DJ184" s="181"/>
      <c r="DK184" s="181"/>
      <c r="DL184" s="181"/>
      <c r="DM184" s="181"/>
      <c r="DN184" s="181"/>
      <c r="DO184" s="181"/>
      <c r="DP184" s="181"/>
      <c r="DQ184" s="181"/>
      <c r="DR184" s="181"/>
      <c r="DS184" s="181"/>
      <c r="DT184" s="181"/>
      <c r="DU184" s="181"/>
      <c r="DV184" s="181"/>
      <c r="DW184" s="181"/>
      <c r="DX184" s="181"/>
      <c r="DY184" s="181"/>
      <c r="DZ184" s="181"/>
      <c r="EA184" s="181"/>
      <c r="EB184" s="181"/>
      <c r="EC184" s="181"/>
      <c r="ED184" s="181"/>
      <c r="EE184" s="181"/>
      <c r="EF184" s="181"/>
      <c r="EG184" s="181"/>
      <c r="EH184" s="181"/>
      <c r="EI184" s="181"/>
      <c r="EJ184" s="181"/>
      <c r="EK184" s="181"/>
      <c r="EL184" s="181"/>
      <c r="EM184" s="181"/>
      <c r="EN184" s="181"/>
      <c r="EO184" s="181"/>
      <c r="EP184" s="181"/>
      <c r="EQ184" s="181"/>
      <c r="ER184" s="181"/>
      <c r="ES184" s="181"/>
      <c r="ET184" s="181"/>
      <c r="EU184" s="181"/>
      <c r="EV184" s="181"/>
      <c r="EW184" s="37"/>
      <c r="EX184" s="37"/>
      <c r="EY184" s="37"/>
      <c r="EZ184" s="37"/>
      <c r="FA184" s="37"/>
      <c r="FB184" s="37"/>
      <c r="FC184" s="37"/>
      <c r="FD184" s="37"/>
      <c r="FE184" s="37"/>
      <c r="FF184" s="37"/>
      <c r="FG184" s="37"/>
      <c r="FH184" s="37"/>
      <c r="FI184" s="37"/>
      <c r="FJ184" s="37"/>
      <c r="FK184" s="37"/>
      <c r="FL184" s="37"/>
      <c r="FM184" s="37"/>
      <c r="FN184" s="37"/>
      <c r="FO184" s="37"/>
      <c r="FP184" s="37"/>
      <c r="FQ184" s="37"/>
      <c r="FR184" s="37"/>
      <c r="FS184" s="37"/>
      <c r="FT184" s="37"/>
      <c r="FU184" s="37"/>
      <c r="FV184" s="37"/>
      <c r="FW184" s="37"/>
      <c r="FX184" s="37"/>
      <c r="FY184" s="37"/>
      <c r="FZ184" s="37"/>
      <c r="GA184" s="460">
        <f t="shared" si="13"/>
        <v>31.55</v>
      </c>
      <c r="GB184" s="536">
        <f t="shared" si="10"/>
        <v>31.55</v>
      </c>
    </row>
    <row r="185" spans="1:184" ht="26.25" x14ac:dyDescent="0.25">
      <c r="A185" s="487"/>
      <c r="B185" s="499" t="s">
        <v>220</v>
      </c>
      <c r="C185" s="500" t="s">
        <v>847</v>
      </c>
      <c r="D185" s="34" t="s">
        <v>1088</v>
      </c>
      <c r="E185" s="109" t="s">
        <v>565</v>
      </c>
      <c r="F185" s="68"/>
      <c r="G185" s="62"/>
      <c r="H185" s="62"/>
      <c r="I185" s="62"/>
      <c r="J185" s="62"/>
      <c r="K185" s="62"/>
      <c r="L185" s="62"/>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42"/>
      <c r="AJ185" s="42"/>
      <c r="AK185" s="42"/>
      <c r="AL185" s="42"/>
      <c r="AM185" s="42"/>
      <c r="AN185" s="49"/>
      <c r="AO185" s="49"/>
      <c r="AP185" s="49"/>
      <c r="AQ185" s="49"/>
      <c r="AR185" s="49"/>
      <c r="AS185" s="49"/>
      <c r="AT185" s="49"/>
      <c r="AU185" s="49"/>
      <c r="AV185" s="49"/>
      <c r="AW185" s="37"/>
      <c r="AX185" s="37"/>
      <c r="AY185" s="37"/>
      <c r="AZ185" s="37"/>
      <c r="BA185" s="37">
        <v>40.39</v>
      </c>
      <c r="BB185" s="37">
        <v>43.32</v>
      </c>
      <c r="BC185" s="37"/>
      <c r="BD185" s="37"/>
      <c r="BE185" s="37"/>
      <c r="BF185" s="37"/>
      <c r="BG185" s="37"/>
      <c r="BH185" s="37"/>
      <c r="BI185" s="106"/>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181"/>
      <c r="CJ185" s="181"/>
      <c r="CK185" s="181"/>
      <c r="CL185" s="181"/>
      <c r="CM185" s="181"/>
      <c r="CN185" s="181"/>
      <c r="CO185" s="181"/>
      <c r="CP185" s="181"/>
      <c r="CQ185" s="181"/>
      <c r="CR185" s="181"/>
      <c r="CS185" s="181"/>
      <c r="CT185" s="181"/>
      <c r="CU185" s="181"/>
      <c r="CV185" s="181"/>
      <c r="CW185" s="181"/>
      <c r="CX185" s="181"/>
      <c r="CY185" s="181"/>
      <c r="CZ185" s="181"/>
      <c r="DA185" s="181"/>
      <c r="DB185" s="181"/>
      <c r="DC185" s="181"/>
      <c r="DD185" s="181"/>
      <c r="DE185" s="181"/>
      <c r="DF185" s="181"/>
      <c r="DG185" s="181"/>
      <c r="DH185" s="181"/>
      <c r="DI185" s="181"/>
      <c r="DJ185" s="181"/>
      <c r="DK185" s="181"/>
      <c r="DL185" s="181"/>
      <c r="DM185" s="181"/>
      <c r="DN185" s="181"/>
      <c r="DO185" s="181"/>
      <c r="DP185" s="181"/>
      <c r="DQ185" s="181"/>
      <c r="DR185" s="181"/>
      <c r="DS185" s="181"/>
      <c r="DT185" s="181"/>
      <c r="DU185" s="181"/>
      <c r="DV185" s="181"/>
      <c r="DW185" s="181"/>
      <c r="DX185" s="181"/>
      <c r="DY185" s="181"/>
      <c r="DZ185" s="181"/>
      <c r="EA185" s="181"/>
      <c r="EB185" s="181"/>
      <c r="EC185" s="181"/>
      <c r="ED185" s="181"/>
      <c r="EE185" s="181"/>
      <c r="EF185" s="181"/>
      <c r="EG185" s="181"/>
      <c r="EH185" s="181"/>
      <c r="EI185" s="181"/>
      <c r="EJ185" s="181"/>
      <c r="EK185" s="181"/>
      <c r="EL185" s="181"/>
      <c r="EM185" s="181"/>
      <c r="EN185" s="181"/>
      <c r="EO185" s="181"/>
      <c r="EP185" s="181"/>
      <c r="EQ185" s="181"/>
      <c r="ER185" s="181"/>
      <c r="ES185" s="181"/>
      <c r="ET185" s="181"/>
      <c r="EU185" s="181"/>
      <c r="EV185" s="181"/>
      <c r="EW185" s="37"/>
      <c r="EX185" s="37"/>
      <c r="EY185" s="37"/>
      <c r="EZ185" s="37"/>
      <c r="FA185" s="37"/>
      <c r="FB185" s="37"/>
      <c r="FC185" s="37"/>
      <c r="FD185" s="37"/>
      <c r="FE185" s="37"/>
      <c r="FF185" s="37"/>
      <c r="FG185" s="37"/>
      <c r="FH185" s="37"/>
      <c r="FI185" s="37"/>
      <c r="FJ185" s="37"/>
      <c r="FK185" s="37"/>
      <c r="FL185" s="37"/>
      <c r="FM185" s="37"/>
      <c r="FN185" s="37"/>
      <c r="FO185" s="37"/>
      <c r="FP185" s="37"/>
      <c r="FQ185" s="37"/>
      <c r="FR185" s="37"/>
      <c r="FS185" s="37"/>
      <c r="FT185" s="37"/>
      <c r="FU185" s="37"/>
      <c r="FV185" s="37"/>
      <c r="FW185" s="37"/>
      <c r="FX185" s="37"/>
      <c r="FY185" s="37"/>
      <c r="FZ185" s="37"/>
      <c r="GA185" s="460">
        <f t="shared" si="13"/>
        <v>41.855000000000004</v>
      </c>
      <c r="GB185" s="536">
        <f t="shared" si="10"/>
        <v>43.32</v>
      </c>
    </row>
    <row r="186" spans="1:184" x14ac:dyDescent="0.25">
      <c r="A186" s="487"/>
      <c r="B186" s="499" t="s">
        <v>220</v>
      </c>
      <c r="C186" s="500" t="s">
        <v>1108</v>
      </c>
      <c r="D186" s="34" t="s">
        <v>1089</v>
      </c>
      <c r="E186" s="109" t="s">
        <v>565</v>
      </c>
      <c r="F186" s="68"/>
      <c r="G186" s="62"/>
      <c r="H186" s="62"/>
      <c r="I186" s="62"/>
      <c r="J186" s="62"/>
      <c r="K186" s="62"/>
      <c r="L186" s="62"/>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42"/>
      <c r="AJ186" s="42"/>
      <c r="AK186" s="42"/>
      <c r="AL186" s="42"/>
      <c r="AM186" s="42"/>
      <c r="AN186" s="49"/>
      <c r="AO186" s="49"/>
      <c r="AP186" s="49"/>
      <c r="AQ186" s="49"/>
      <c r="AR186" s="49"/>
      <c r="AS186" s="49"/>
      <c r="AT186" s="49"/>
      <c r="AU186" s="49"/>
      <c r="AV186" s="49"/>
      <c r="AW186" s="37"/>
      <c r="AX186" s="37"/>
      <c r="AY186" s="37"/>
      <c r="AZ186" s="37"/>
      <c r="BA186" s="37"/>
      <c r="BB186" s="37"/>
      <c r="BC186" s="37"/>
      <c r="BD186" s="37"/>
      <c r="BE186" s="37"/>
      <c r="BF186" s="37"/>
      <c r="BG186" s="37"/>
      <c r="BH186" s="37"/>
      <c r="BI186" s="106"/>
      <c r="BJ186" s="37"/>
      <c r="BK186" s="37"/>
      <c r="BL186" s="37"/>
      <c r="BM186" s="37">
        <v>49.67</v>
      </c>
      <c r="BN186" s="37">
        <v>48.06</v>
      </c>
      <c r="BO186" s="37">
        <v>33.090000000000003</v>
      </c>
      <c r="BP186" s="37"/>
      <c r="BQ186" s="37"/>
      <c r="BR186" s="37"/>
      <c r="BS186" s="37"/>
      <c r="BT186" s="37"/>
      <c r="BU186" s="37"/>
      <c r="BV186" s="37"/>
      <c r="BW186" s="37">
        <v>49.56</v>
      </c>
      <c r="BX186" s="37">
        <v>55.04</v>
      </c>
      <c r="BY186" s="37">
        <v>47.09</v>
      </c>
      <c r="BZ186" s="37"/>
      <c r="CA186" s="37"/>
      <c r="CB186" s="37"/>
      <c r="CC186" s="37"/>
      <c r="CD186" s="37"/>
      <c r="CE186" s="37"/>
      <c r="CF186" s="37"/>
      <c r="CG186" s="37">
        <v>35.56</v>
      </c>
      <c r="CH186" s="37"/>
      <c r="CI186" s="181"/>
      <c r="CJ186" s="181"/>
      <c r="CK186" s="181"/>
      <c r="CL186" s="181"/>
      <c r="CM186" s="181"/>
      <c r="CN186" s="181"/>
      <c r="CO186" s="181"/>
      <c r="CP186" s="181"/>
      <c r="CQ186" s="181"/>
      <c r="CR186" s="181"/>
      <c r="CS186" s="181"/>
      <c r="CT186" s="181"/>
      <c r="CU186" s="181"/>
      <c r="CV186" s="181"/>
      <c r="CW186" s="181"/>
      <c r="CX186" s="181"/>
      <c r="CY186" s="181"/>
      <c r="CZ186" s="181"/>
      <c r="DA186" s="181"/>
      <c r="DB186" s="181"/>
      <c r="DC186" s="181"/>
      <c r="DD186" s="181"/>
      <c r="DE186" s="181"/>
      <c r="DF186" s="181"/>
      <c r="DG186" s="181"/>
      <c r="DH186" s="181"/>
      <c r="DI186" s="181"/>
      <c r="DJ186" s="181"/>
      <c r="DK186" s="181"/>
      <c r="DL186" s="181"/>
      <c r="DM186" s="181"/>
      <c r="DN186" s="181"/>
      <c r="DO186" s="181"/>
      <c r="DP186" s="181"/>
      <c r="DQ186" s="181"/>
      <c r="DR186" s="181"/>
      <c r="DS186" s="181"/>
      <c r="DT186" s="181"/>
      <c r="DU186" s="181"/>
      <c r="DV186" s="181"/>
      <c r="DW186" s="181"/>
      <c r="DX186" s="181"/>
      <c r="DY186" s="181"/>
      <c r="DZ186" s="181"/>
      <c r="EA186" s="181"/>
      <c r="EB186" s="181"/>
      <c r="EC186" s="181"/>
      <c r="ED186" s="181"/>
      <c r="EE186" s="181"/>
      <c r="EF186" s="181"/>
      <c r="EG186" s="181"/>
      <c r="EH186" s="181"/>
      <c r="EI186" s="181"/>
      <c r="EJ186" s="181"/>
      <c r="EK186" s="181"/>
      <c r="EL186" s="181"/>
      <c r="EM186" s="181"/>
      <c r="EN186" s="181"/>
      <c r="EO186" s="181"/>
      <c r="EP186" s="181"/>
      <c r="EQ186" s="181"/>
      <c r="ER186" s="181"/>
      <c r="ES186" s="181"/>
      <c r="ET186" s="181"/>
      <c r="EU186" s="181"/>
      <c r="EV186" s="181"/>
      <c r="EW186" s="37"/>
      <c r="EX186" s="37"/>
      <c r="EY186" s="37"/>
      <c r="EZ186" s="37"/>
      <c r="FA186" s="37"/>
      <c r="FB186" s="37"/>
      <c r="FC186" s="37"/>
      <c r="FD186" s="37"/>
      <c r="FE186" s="37"/>
      <c r="FF186" s="37"/>
      <c r="FG186" s="37"/>
      <c r="FH186" s="37"/>
      <c r="FI186" s="37"/>
      <c r="FJ186" s="37"/>
      <c r="FK186" s="37"/>
      <c r="FL186" s="37"/>
      <c r="FM186" s="37"/>
      <c r="FN186" s="37"/>
      <c r="FO186" s="37"/>
      <c r="FP186" s="37"/>
      <c r="FQ186" s="37"/>
      <c r="FR186" s="37"/>
      <c r="FS186" s="37"/>
      <c r="FT186" s="37"/>
      <c r="FU186" s="37"/>
      <c r="FV186" s="37"/>
      <c r="FW186" s="37"/>
      <c r="FX186" s="37"/>
      <c r="FY186" s="37"/>
      <c r="FZ186" s="37"/>
      <c r="GA186" s="460">
        <f t="shared" si="13"/>
        <v>45.438571428571429</v>
      </c>
      <c r="GB186" s="536">
        <f t="shared" si="10"/>
        <v>38.580000000000005</v>
      </c>
    </row>
    <row r="187" spans="1:184" x14ac:dyDescent="0.25">
      <c r="A187" s="481" t="s">
        <v>158</v>
      </c>
      <c r="B187" s="499" t="s">
        <v>1014</v>
      </c>
      <c r="C187" s="500" t="s">
        <v>848</v>
      </c>
      <c r="D187" s="13" t="s">
        <v>159</v>
      </c>
      <c r="E187" s="52"/>
      <c r="F187" s="68"/>
      <c r="G187" s="62"/>
      <c r="H187" s="62"/>
      <c r="I187" s="62"/>
      <c r="J187" s="62"/>
      <c r="K187" s="62"/>
      <c r="L187" s="62"/>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42"/>
      <c r="AJ187" s="42"/>
      <c r="AK187" s="42"/>
      <c r="AL187" s="42"/>
      <c r="AM187" s="42"/>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181"/>
      <c r="CJ187" s="181"/>
      <c r="CK187" s="181"/>
      <c r="CL187" s="181"/>
      <c r="CM187" s="181"/>
      <c r="CN187" s="181"/>
      <c r="CO187" s="181"/>
      <c r="CP187" s="181"/>
      <c r="CQ187" s="181"/>
      <c r="CR187" s="181"/>
      <c r="CS187" s="181"/>
      <c r="CT187" s="181"/>
      <c r="CU187" s="181"/>
      <c r="CV187" s="181"/>
      <c r="CW187" s="181"/>
      <c r="CX187" s="181"/>
      <c r="CY187" s="181"/>
      <c r="CZ187" s="181"/>
      <c r="DA187" s="181"/>
      <c r="DB187" s="181"/>
      <c r="DC187" s="181"/>
      <c r="DD187" s="181"/>
      <c r="DE187" s="181"/>
      <c r="DF187" s="181"/>
      <c r="DG187" s="181"/>
      <c r="DH187" s="181"/>
      <c r="DI187" s="181"/>
      <c r="DJ187" s="181"/>
      <c r="DK187" s="181"/>
      <c r="DL187" s="181"/>
      <c r="DM187" s="181"/>
      <c r="DN187" s="181"/>
      <c r="DO187" s="181"/>
      <c r="DP187" s="181"/>
      <c r="DQ187" s="181"/>
      <c r="DR187" s="181"/>
      <c r="DS187" s="181"/>
      <c r="DT187" s="181"/>
      <c r="DU187" s="181"/>
      <c r="DV187" s="181"/>
      <c r="DW187" s="181"/>
      <c r="DX187" s="181"/>
      <c r="DY187" s="181"/>
      <c r="DZ187" s="181"/>
      <c r="EA187" s="181"/>
      <c r="EB187" s="181"/>
      <c r="EC187" s="181"/>
      <c r="ED187" s="181"/>
      <c r="EE187" s="181"/>
      <c r="EF187" s="181"/>
      <c r="EG187" s="181"/>
      <c r="EH187" s="181"/>
      <c r="EI187" s="181"/>
      <c r="EJ187" s="181"/>
      <c r="EK187" s="181"/>
      <c r="EL187" s="181"/>
      <c r="EM187" s="181"/>
      <c r="EN187" s="181"/>
      <c r="EO187" s="181"/>
      <c r="EP187" s="181"/>
      <c r="EQ187" s="181"/>
      <c r="ER187" s="181"/>
      <c r="ES187" s="181"/>
      <c r="ET187" s="181"/>
      <c r="EU187" s="181"/>
      <c r="EV187" s="181"/>
      <c r="EW187" s="37"/>
      <c r="EX187" s="37"/>
      <c r="EY187" s="37"/>
      <c r="EZ187" s="37"/>
      <c r="FA187" s="37"/>
      <c r="FB187" s="37"/>
      <c r="FC187" s="37"/>
      <c r="FD187" s="37"/>
      <c r="FE187" s="37"/>
      <c r="FF187" s="37"/>
      <c r="FG187" s="37"/>
      <c r="FH187" s="37"/>
      <c r="FI187" s="37"/>
      <c r="FJ187" s="37"/>
      <c r="FK187" s="37"/>
      <c r="FL187" s="37"/>
      <c r="FM187" s="37"/>
      <c r="FN187" s="37"/>
      <c r="FO187" s="37"/>
      <c r="FP187" s="37"/>
      <c r="FQ187" s="37"/>
      <c r="FR187" s="37"/>
      <c r="FS187" s="37"/>
      <c r="FT187" s="37"/>
      <c r="FU187" s="37"/>
      <c r="FV187" s="37"/>
      <c r="FW187" s="37"/>
      <c r="FX187" s="37"/>
      <c r="FY187" s="37"/>
      <c r="FZ187" s="37"/>
      <c r="GA187" s="460" t="s">
        <v>7</v>
      </c>
      <c r="GB187" s="535" t="s">
        <v>7</v>
      </c>
    </row>
    <row r="188" spans="1:184" x14ac:dyDescent="0.25">
      <c r="A188" s="486"/>
      <c r="B188" s="500" t="s">
        <v>1014</v>
      </c>
      <c r="C188" s="500" t="s">
        <v>849</v>
      </c>
      <c r="D188" s="32" t="s">
        <v>161</v>
      </c>
      <c r="E188" s="52" t="s">
        <v>19</v>
      </c>
      <c r="F188" s="68"/>
      <c r="G188" s="62"/>
      <c r="H188" s="62"/>
      <c r="I188" s="62"/>
      <c r="J188" s="62"/>
      <c r="K188" s="62"/>
      <c r="L188" s="62"/>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42"/>
      <c r="AJ188" s="42"/>
      <c r="AK188" s="42"/>
      <c r="AL188" s="42"/>
      <c r="AM188" s="42"/>
      <c r="AN188" s="37"/>
      <c r="AO188" s="37"/>
      <c r="AP188" s="37"/>
      <c r="AQ188" s="37"/>
      <c r="AR188" s="37"/>
      <c r="AS188" s="37">
        <v>21.29</v>
      </c>
      <c r="AT188" s="37">
        <v>14.75</v>
      </c>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181"/>
      <c r="CJ188" s="181"/>
      <c r="CK188" s="181"/>
      <c r="CL188" s="181"/>
      <c r="CM188" s="181"/>
      <c r="CN188" s="181"/>
      <c r="CO188" s="181"/>
      <c r="CP188" s="181"/>
      <c r="CQ188" s="181"/>
      <c r="CR188" s="181"/>
      <c r="CS188" s="181"/>
      <c r="CT188" s="181"/>
      <c r="CU188" s="181"/>
      <c r="CV188" s="181"/>
      <c r="CW188" s="181"/>
      <c r="CX188" s="181"/>
      <c r="CY188" s="181"/>
      <c r="CZ188" s="181"/>
      <c r="DA188" s="181"/>
      <c r="DB188" s="181"/>
      <c r="DC188" s="181"/>
      <c r="DD188" s="181"/>
      <c r="DE188" s="181"/>
      <c r="DF188" s="181"/>
      <c r="DG188" s="181"/>
      <c r="DH188" s="181"/>
      <c r="DI188" s="181"/>
      <c r="DJ188" s="181"/>
      <c r="DK188" s="181"/>
      <c r="DL188" s="181"/>
      <c r="DM188" s="181"/>
      <c r="DN188" s="181"/>
      <c r="DO188" s="181"/>
      <c r="DP188" s="181"/>
      <c r="DQ188" s="181"/>
      <c r="DR188" s="181"/>
      <c r="DS188" s="181"/>
      <c r="DT188" s="181"/>
      <c r="DU188" s="181"/>
      <c r="DV188" s="181"/>
      <c r="DW188" s="181"/>
      <c r="DX188" s="181"/>
      <c r="DY188" s="181"/>
      <c r="DZ188" s="181"/>
      <c r="EA188" s="181"/>
      <c r="EB188" s="181"/>
      <c r="EC188" s="181"/>
      <c r="ED188" s="181"/>
      <c r="EE188" s="181"/>
      <c r="EF188" s="181"/>
      <c r="EG188" s="181"/>
      <c r="EH188" s="181"/>
      <c r="EI188" s="181"/>
      <c r="EJ188" s="181"/>
      <c r="EK188" s="181"/>
      <c r="EL188" s="181"/>
      <c r="EM188" s="181"/>
      <c r="EN188" s="181"/>
      <c r="EO188" s="181"/>
      <c r="EP188" s="181"/>
      <c r="EQ188" s="181"/>
      <c r="ER188" s="181"/>
      <c r="ES188" s="181"/>
      <c r="ET188" s="181"/>
      <c r="EU188" s="181"/>
      <c r="EV188" s="181"/>
      <c r="EW188" s="37"/>
      <c r="EX188" s="37"/>
      <c r="EY188" s="37"/>
      <c r="EZ188" s="37"/>
      <c r="FA188" s="37"/>
      <c r="FB188" s="37"/>
      <c r="FC188" s="37"/>
      <c r="FD188" s="37"/>
      <c r="FE188" s="37"/>
      <c r="FF188" s="37"/>
      <c r="FG188" s="37"/>
      <c r="FH188" s="37"/>
      <c r="FI188" s="37"/>
      <c r="FJ188" s="37"/>
      <c r="FK188" s="37"/>
      <c r="FL188" s="37"/>
      <c r="FM188" s="37"/>
      <c r="FN188" s="37"/>
      <c r="FO188" s="37"/>
      <c r="FP188" s="37"/>
      <c r="FQ188" s="37"/>
      <c r="FR188" s="37"/>
      <c r="FS188" s="37"/>
      <c r="FT188" s="37"/>
      <c r="FU188" s="37"/>
      <c r="FV188" s="37"/>
      <c r="FW188" s="37"/>
      <c r="FX188" s="37"/>
      <c r="FY188" s="37"/>
      <c r="FZ188" s="37"/>
      <c r="GA188" s="460">
        <f>AVERAGE(F188:FZ188)</f>
        <v>18.02</v>
      </c>
      <c r="GB188" s="536">
        <f t="shared" si="10"/>
        <v>21.29</v>
      </c>
    </row>
    <row r="189" spans="1:184" x14ac:dyDescent="0.25">
      <c r="A189" s="481" t="s">
        <v>162</v>
      </c>
      <c r="B189" s="499" t="s">
        <v>1015</v>
      </c>
      <c r="C189" s="500" t="s">
        <v>850</v>
      </c>
      <c r="D189" s="13" t="s">
        <v>163</v>
      </c>
      <c r="E189" s="52"/>
      <c r="F189" s="68"/>
      <c r="G189" s="62"/>
      <c r="H189" s="62"/>
      <c r="I189" s="62"/>
      <c r="J189" s="62"/>
      <c r="K189" s="62"/>
      <c r="L189" s="62"/>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42"/>
      <c r="AJ189" s="42"/>
      <c r="AK189" s="42"/>
      <c r="AL189" s="42"/>
      <c r="AM189" s="42"/>
      <c r="AN189" s="49"/>
      <c r="AO189" s="49"/>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181"/>
      <c r="CJ189" s="181"/>
      <c r="CK189" s="181"/>
      <c r="CL189" s="181"/>
      <c r="CM189" s="181"/>
      <c r="CN189" s="181"/>
      <c r="CO189" s="181"/>
      <c r="CP189" s="181"/>
      <c r="CQ189" s="181"/>
      <c r="CR189" s="181"/>
      <c r="CS189" s="181"/>
      <c r="CT189" s="181"/>
      <c r="CU189" s="181"/>
      <c r="CV189" s="181"/>
      <c r="CW189" s="181"/>
      <c r="CX189" s="181"/>
      <c r="CY189" s="181"/>
      <c r="CZ189" s="181"/>
      <c r="DA189" s="181"/>
      <c r="DB189" s="181"/>
      <c r="DC189" s="181"/>
      <c r="DD189" s="181"/>
      <c r="DE189" s="181"/>
      <c r="DF189" s="181"/>
      <c r="DG189" s="181"/>
      <c r="DH189" s="181"/>
      <c r="DI189" s="181"/>
      <c r="DJ189" s="181"/>
      <c r="DK189" s="181"/>
      <c r="DL189" s="181"/>
      <c r="DM189" s="181"/>
      <c r="DN189" s="181"/>
      <c r="DO189" s="181"/>
      <c r="DP189" s="181"/>
      <c r="DQ189" s="181"/>
      <c r="DR189" s="181"/>
      <c r="DS189" s="181"/>
      <c r="DT189" s="181"/>
      <c r="DU189" s="181"/>
      <c r="DV189" s="181"/>
      <c r="DW189" s="181"/>
      <c r="DX189" s="181"/>
      <c r="DY189" s="181"/>
      <c r="DZ189" s="181"/>
      <c r="EA189" s="181"/>
      <c r="EB189" s="181"/>
      <c r="EC189" s="181"/>
      <c r="ED189" s="181"/>
      <c r="EE189" s="181"/>
      <c r="EF189" s="181"/>
      <c r="EG189" s="181"/>
      <c r="EH189" s="181"/>
      <c r="EI189" s="181"/>
      <c r="EJ189" s="181"/>
      <c r="EK189" s="181"/>
      <c r="EL189" s="181"/>
      <c r="EM189" s="181"/>
      <c r="EN189" s="181"/>
      <c r="EO189" s="181"/>
      <c r="EP189" s="181"/>
      <c r="EQ189" s="181"/>
      <c r="ER189" s="181"/>
      <c r="ES189" s="181"/>
      <c r="ET189" s="181"/>
      <c r="EU189" s="181"/>
      <c r="EV189" s="181"/>
      <c r="EW189" s="37"/>
      <c r="EX189" s="37"/>
      <c r="EY189" s="37"/>
      <c r="EZ189" s="37"/>
      <c r="FA189" s="37"/>
      <c r="FB189" s="37"/>
      <c r="FC189" s="37"/>
      <c r="FD189" s="37"/>
      <c r="FE189" s="37"/>
      <c r="FF189" s="37"/>
      <c r="FG189" s="37"/>
      <c r="FH189" s="37"/>
      <c r="FI189" s="37"/>
      <c r="FJ189" s="37"/>
      <c r="FK189" s="37"/>
      <c r="FL189" s="37"/>
      <c r="FM189" s="37"/>
      <c r="FN189" s="37"/>
      <c r="FO189" s="37"/>
      <c r="FP189" s="37"/>
      <c r="FQ189" s="37"/>
      <c r="FR189" s="37"/>
      <c r="FS189" s="37"/>
      <c r="FT189" s="37"/>
      <c r="FU189" s="37"/>
      <c r="FV189" s="37"/>
      <c r="FW189" s="37"/>
      <c r="FX189" s="37"/>
      <c r="FY189" s="37"/>
      <c r="FZ189" s="37"/>
      <c r="GA189" s="460" t="s">
        <v>7</v>
      </c>
      <c r="GB189" s="535" t="s">
        <v>7</v>
      </c>
    </row>
    <row r="190" spans="1:184" x14ac:dyDescent="0.25">
      <c r="A190" s="486"/>
      <c r="B190" s="499" t="s">
        <v>1015</v>
      </c>
      <c r="C190" s="500" t="s">
        <v>851</v>
      </c>
      <c r="D190" s="32" t="s">
        <v>313</v>
      </c>
      <c r="E190" s="52" t="s">
        <v>19</v>
      </c>
      <c r="F190" s="68">
        <v>50.05</v>
      </c>
      <c r="G190" s="62">
        <v>95.4</v>
      </c>
      <c r="H190" s="62">
        <v>57.94</v>
      </c>
      <c r="I190" s="62">
        <v>90.6</v>
      </c>
      <c r="J190" s="62"/>
      <c r="K190" s="62"/>
      <c r="L190" s="62"/>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42"/>
      <c r="AJ190" s="42"/>
      <c r="AK190" s="42"/>
      <c r="AL190" s="42"/>
      <c r="AM190" s="42"/>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181"/>
      <c r="CJ190" s="181"/>
      <c r="CK190" s="181"/>
      <c r="CL190" s="181"/>
      <c r="CM190" s="181"/>
      <c r="CN190" s="181"/>
      <c r="CO190" s="181"/>
      <c r="CP190" s="181"/>
      <c r="CQ190" s="181"/>
      <c r="CR190" s="181"/>
      <c r="CS190" s="181"/>
      <c r="CT190" s="181"/>
      <c r="CU190" s="181"/>
      <c r="CV190" s="181"/>
      <c r="CW190" s="181"/>
      <c r="CX190" s="181"/>
      <c r="CY190" s="181"/>
      <c r="CZ190" s="181"/>
      <c r="DA190" s="181"/>
      <c r="DB190" s="181"/>
      <c r="DC190" s="181"/>
      <c r="DD190" s="181"/>
      <c r="DE190" s="181"/>
      <c r="DF190" s="181"/>
      <c r="DG190" s="181"/>
      <c r="DH190" s="181"/>
      <c r="DI190" s="181"/>
      <c r="DJ190" s="181"/>
      <c r="DK190" s="181"/>
      <c r="DL190" s="181"/>
      <c r="DM190" s="181"/>
      <c r="DN190" s="181"/>
      <c r="DO190" s="181"/>
      <c r="DP190" s="181"/>
      <c r="DQ190" s="181"/>
      <c r="DR190" s="181"/>
      <c r="DS190" s="181"/>
      <c r="DT190" s="181"/>
      <c r="DU190" s="181"/>
      <c r="DV190" s="181"/>
      <c r="DW190" s="181"/>
      <c r="DX190" s="181"/>
      <c r="DY190" s="181"/>
      <c r="DZ190" s="181"/>
      <c r="EA190" s="181"/>
      <c r="EB190" s="181"/>
      <c r="EC190" s="181"/>
      <c r="ED190" s="181"/>
      <c r="EE190" s="181"/>
      <c r="EF190" s="181"/>
      <c r="EG190" s="181"/>
      <c r="EH190" s="181"/>
      <c r="EI190" s="181"/>
      <c r="EJ190" s="181"/>
      <c r="EK190" s="181"/>
      <c r="EL190" s="181"/>
      <c r="EM190" s="181"/>
      <c r="EN190" s="181"/>
      <c r="EO190" s="181"/>
      <c r="EP190" s="181"/>
      <c r="EQ190" s="181"/>
      <c r="ER190" s="181"/>
      <c r="ES190" s="181"/>
      <c r="ET190" s="181"/>
      <c r="EU190" s="181"/>
      <c r="EV190" s="181"/>
      <c r="EW190" s="37"/>
      <c r="EX190" s="37"/>
      <c r="EY190" s="37"/>
      <c r="EZ190" s="37"/>
      <c r="FA190" s="37"/>
      <c r="FB190" s="37"/>
      <c r="FC190" s="37"/>
      <c r="FD190" s="37"/>
      <c r="FE190" s="37"/>
      <c r="FF190" s="37"/>
      <c r="FG190" s="37"/>
      <c r="FH190" s="37"/>
      <c r="FI190" s="37"/>
      <c r="FJ190" s="37"/>
      <c r="FK190" s="37"/>
      <c r="FL190" s="37"/>
      <c r="FM190" s="37"/>
      <c r="FN190" s="37"/>
      <c r="FO190" s="37"/>
      <c r="FP190" s="37"/>
      <c r="FQ190" s="37"/>
      <c r="FR190" s="37"/>
      <c r="FS190" s="37"/>
      <c r="FT190" s="37"/>
      <c r="FU190" s="37"/>
      <c r="FV190" s="37"/>
      <c r="FW190" s="37"/>
      <c r="FX190" s="37"/>
      <c r="FY190" s="37"/>
      <c r="FZ190" s="37"/>
      <c r="GA190" s="460">
        <f>AVERAGE(F190:FZ190)</f>
        <v>73.497500000000002</v>
      </c>
      <c r="GB190" s="536">
        <f t="shared" si="10"/>
        <v>57.94</v>
      </c>
    </row>
    <row r="191" spans="1:184" x14ac:dyDescent="0.25">
      <c r="A191" s="486"/>
      <c r="B191" s="499" t="s">
        <v>1015</v>
      </c>
      <c r="C191" s="500" t="s">
        <v>852</v>
      </c>
      <c r="D191" s="32" t="s">
        <v>314</v>
      </c>
      <c r="E191" s="52" t="s">
        <v>19</v>
      </c>
      <c r="F191" s="68">
        <v>50.05</v>
      </c>
      <c r="G191" s="62">
        <v>99.38</v>
      </c>
      <c r="H191" s="62">
        <v>30.39</v>
      </c>
      <c r="I191" s="62">
        <v>64.06</v>
      </c>
      <c r="J191" s="62"/>
      <c r="K191" s="62"/>
      <c r="L191" s="62"/>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42"/>
      <c r="AJ191" s="42"/>
      <c r="AK191" s="42"/>
      <c r="AL191" s="42"/>
      <c r="AM191" s="42"/>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181"/>
      <c r="CJ191" s="181"/>
      <c r="CK191" s="181"/>
      <c r="CL191" s="181"/>
      <c r="CM191" s="181"/>
      <c r="CN191" s="181"/>
      <c r="CO191" s="181"/>
      <c r="CP191" s="181"/>
      <c r="CQ191" s="181"/>
      <c r="CR191" s="181"/>
      <c r="CS191" s="181"/>
      <c r="CT191" s="181"/>
      <c r="CU191" s="181"/>
      <c r="CV191" s="181"/>
      <c r="CW191" s="181"/>
      <c r="CX191" s="181"/>
      <c r="CY191" s="181"/>
      <c r="CZ191" s="181"/>
      <c r="DA191" s="181"/>
      <c r="DB191" s="181"/>
      <c r="DC191" s="181"/>
      <c r="DD191" s="181"/>
      <c r="DE191" s="181"/>
      <c r="DF191" s="181"/>
      <c r="DG191" s="181"/>
      <c r="DH191" s="181"/>
      <c r="DI191" s="181"/>
      <c r="DJ191" s="181"/>
      <c r="DK191" s="181"/>
      <c r="DL191" s="181"/>
      <c r="DM191" s="181"/>
      <c r="DN191" s="181"/>
      <c r="DO191" s="181"/>
      <c r="DP191" s="181"/>
      <c r="DQ191" s="181"/>
      <c r="DR191" s="181"/>
      <c r="DS191" s="181"/>
      <c r="DT191" s="181"/>
      <c r="DU191" s="181"/>
      <c r="DV191" s="181"/>
      <c r="DW191" s="181"/>
      <c r="DX191" s="181"/>
      <c r="DY191" s="181"/>
      <c r="DZ191" s="181"/>
      <c r="EA191" s="181"/>
      <c r="EB191" s="181"/>
      <c r="EC191" s="181"/>
      <c r="ED191" s="181"/>
      <c r="EE191" s="181"/>
      <c r="EF191" s="181"/>
      <c r="EG191" s="181"/>
      <c r="EH191" s="181"/>
      <c r="EI191" s="181"/>
      <c r="EJ191" s="181"/>
      <c r="EK191" s="181"/>
      <c r="EL191" s="181"/>
      <c r="EM191" s="181"/>
      <c r="EN191" s="181"/>
      <c r="EO191" s="181"/>
      <c r="EP191" s="181"/>
      <c r="EQ191" s="181"/>
      <c r="ER191" s="181"/>
      <c r="ES191" s="181"/>
      <c r="ET191" s="181"/>
      <c r="EU191" s="181"/>
      <c r="EV191" s="181"/>
      <c r="EW191" s="37"/>
      <c r="EX191" s="37"/>
      <c r="EY191" s="37"/>
      <c r="EZ191" s="37"/>
      <c r="FA191" s="37"/>
      <c r="FB191" s="37"/>
      <c r="FC191" s="37"/>
      <c r="FD191" s="37"/>
      <c r="FE191" s="37"/>
      <c r="FF191" s="37"/>
      <c r="FG191" s="37"/>
      <c r="FH191" s="37"/>
      <c r="FI191" s="37"/>
      <c r="FJ191" s="37"/>
      <c r="FK191" s="37"/>
      <c r="FL191" s="37"/>
      <c r="FM191" s="37"/>
      <c r="FN191" s="37"/>
      <c r="FO191" s="37"/>
      <c r="FP191" s="37"/>
      <c r="FQ191" s="37"/>
      <c r="FR191" s="37"/>
      <c r="FS191" s="37"/>
      <c r="FT191" s="37"/>
      <c r="FU191" s="37"/>
      <c r="FV191" s="37"/>
      <c r="FW191" s="37"/>
      <c r="FX191" s="37"/>
      <c r="FY191" s="37"/>
      <c r="FZ191" s="37"/>
      <c r="GA191" s="460">
        <f>AVERAGE(F191:FZ191)</f>
        <v>60.97</v>
      </c>
      <c r="GB191" s="536">
        <f t="shared" si="10"/>
        <v>30.39</v>
      </c>
    </row>
    <row r="192" spans="1:184" ht="18.75" x14ac:dyDescent="0.3">
      <c r="A192" s="529" t="s">
        <v>164</v>
      </c>
      <c r="B192" s="499">
        <v>6</v>
      </c>
      <c r="C192" s="500" t="s">
        <v>853</v>
      </c>
      <c r="D192" s="515" t="s">
        <v>165</v>
      </c>
      <c r="E192" s="52"/>
      <c r="F192" s="29"/>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26"/>
      <c r="AJ192" s="26"/>
      <c r="AK192" s="26"/>
      <c r="AL192" s="26"/>
      <c r="AM192" s="26"/>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75"/>
      <c r="CJ192" s="175"/>
      <c r="CK192" s="175"/>
      <c r="CL192" s="175"/>
      <c r="CM192" s="175"/>
      <c r="CN192" s="175"/>
      <c r="CO192" s="175"/>
      <c r="CP192" s="175"/>
      <c r="CQ192" s="175"/>
      <c r="CR192" s="175"/>
      <c r="CS192" s="175"/>
      <c r="CT192" s="175"/>
      <c r="CU192" s="175"/>
      <c r="CV192" s="175"/>
      <c r="CW192" s="175"/>
      <c r="CX192" s="175"/>
      <c r="CY192" s="175"/>
      <c r="CZ192" s="175"/>
      <c r="DA192" s="175"/>
      <c r="DB192" s="175"/>
      <c r="DC192" s="175"/>
      <c r="DD192" s="175"/>
      <c r="DE192" s="175"/>
      <c r="DF192" s="175"/>
      <c r="DG192" s="175"/>
      <c r="DH192" s="175"/>
      <c r="DI192" s="175"/>
      <c r="DJ192" s="175"/>
      <c r="DK192" s="175"/>
      <c r="DL192" s="175"/>
      <c r="DM192" s="175"/>
      <c r="DN192" s="175"/>
      <c r="DO192" s="175"/>
      <c r="DP192" s="175"/>
      <c r="DQ192" s="175"/>
      <c r="DR192" s="175"/>
      <c r="DS192" s="175"/>
      <c r="DT192" s="175"/>
      <c r="DU192" s="175"/>
      <c r="DV192" s="175"/>
      <c r="DW192" s="175"/>
      <c r="DX192" s="175"/>
      <c r="DY192" s="175"/>
      <c r="DZ192" s="175"/>
      <c r="EA192" s="175"/>
      <c r="EB192" s="175"/>
      <c r="EC192" s="175"/>
      <c r="ED192" s="175"/>
      <c r="EE192" s="175"/>
      <c r="EF192" s="175"/>
      <c r="EG192" s="175"/>
      <c r="EH192" s="175"/>
      <c r="EI192" s="175"/>
      <c r="EJ192" s="175"/>
      <c r="EK192" s="175"/>
      <c r="EL192" s="175"/>
      <c r="EM192" s="175"/>
      <c r="EN192" s="175"/>
      <c r="EO192" s="175"/>
      <c r="EP192" s="175"/>
      <c r="EQ192" s="175"/>
      <c r="ER192" s="175"/>
      <c r="ES192" s="175"/>
      <c r="ET192" s="175"/>
      <c r="EU192" s="175"/>
      <c r="EV192" s="175"/>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460"/>
      <c r="GB192" s="536"/>
    </row>
    <row r="193" spans="1:241" x14ac:dyDescent="0.25">
      <c r="A193" s="481" t="s">
        <v>166</v>
      </c>
      <c r="B193" s="499" t="s">
        <v>243</v>
      </c>
      <c r="C193" s="500" t="s">
        <v>854</v>
      </c>
      <c r="D193" s="13" t="s">
        <v>167</v>
      </c>
      <c r="E193" s="52"/>
      <c r="F193" s="29"/>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26"/>
      <c r="AJ193" s="26"/>
      <c r="AK193" s="26"/>
      <c r="AL193" s="26"/>
      <c r="AM193" s="26"/>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75"/>
      <c r="CJ193" s="175"/>
      <c r="CK193" s="175"/>
      <c r="CL193" s="175"/>
      <c r="CM193" s="175"/>
      <c r="CN193" s="175"/>
      <c r="CO193" s="175"/>
      <c r="CP193" s="175"/>
      <c r="CQ193" s="175"/>
      <c r="CR193" s="175"/>
      <c r="CS193" s="175"/>
      <c r="CT193" s="175"/>
      <c r="CU193" s="175"/>
      <c r="CV193" s="175"/>
      <c r="CW193" s="175"/>
      <c r="CX193" s="175"/>
      <c r="CY193" s="175"/>
      <c r="CZ193" s="175"/>
      <c r="DA193" s="175"/>
      <c r="DB193" s="175"/>
      <c r="DC193" s="175"/>
      <c r="DD193" s="175"/>
      <c r="DE193" s="175"/>
      <c r="DF193" s="175"/>
      <c r="DG193" s="175"/>
      <c r="DH193" s="175"/>
      <c r="DI193" s="175"/>
      <c r="DJ193" s="175"/>
      <c r="DK193" s="175"/>
      <c r="DL193" s="175"/>
      <c r="DM193" s="175"/>
      <c r="DN193" s="175"/>
      <c r="DO193" s="175"/>
      <c r="DP193" s="175"/>
      <c r="DQ193" s="175"/>
      <c r="DR193" s="175"/>
      <c r="DS193" s="175"/>
      <c r="DT193" s="175"/>
      <c r="DU193" s="175"/>
      <c r="DV193" s="175"/>
      <c r="DW193" s="175"/>
      <c r="DX193" s="175"/>
      <c r="DY193" s="175"/>
      <c r="DZ193" s="175"/>
      <c r="EA193" s="175"/>
      <c r="EB193" s="175"/>
      <c r="EC193" s="175"/>
      <c r="ED193" s="175"/>
      <c r="EE193" s="175"/>
      <c r="EF193" s="175"/>
      <c r="EG193" s="175"/>
      <c r="EH193" s="175"/>
      <c r="EI193" s="175"/>
      <c r="EJ193" s="175"/>
      <c r="EK193" s="175"/>
      <c r="EL193" s="175"/>
      <c r="EM193" s="175"/>
      <c r="EN193" s="175"/>
      <c r="EO193" s="175"/>
      <c r="EP193" s="175"/>
      <c r="EQ193" s="175"/>
      <c r="ER193" s="175"/>
      <c r="ES193" s="175"/>
      <c r="ET193" s="175"/>
      <c r="EU193" s="175"/>
      <c r="EV193" s="175"/>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460" t="s">
        <v>7</v>
      </c>
      <c r="GB193" s="535" t="s">
        <v>7</v>
      </c>
    </row>
    <row r="194" spans="1:241" ht="26.25" x14ac:dyDescent="0.25">
      <c r="A194" s="486"/>
      <c r="B194" s="499" t="s">
        <v>243</v>
      </c>
      <c r="C194" s="500" t="s">
        <v>855</v>
      </c>
      <c r="D194" s="32" t="s">
        <v>354</v>
      </c>
      <c r="E194" s="52" t="s">
        <v>19</v>
      </c>
      <c r="F194" s="29"/>
      <c r="G194" s="18"/>
      <c r="H194" s="18"/>
      <c r="I194" s="18"/>
      <c r="J194" s="18"/>
      <c r="K194" s="18"/>
      <c r="L194" s="18"/>
      <c r="M194" s="18"/>
      <c r="N194" s="18"/>
      <c r="O194" s="18"/>
      <c r="P194" s="18"/>
      <c r="Q194" s="18"/>
      <c r="R194" s="18"/>
      <c r="S194" s="18"/>
      <c r="T194" s="18"/>
      <c r="U194" s="18"/>
      <c r="V194" s="18"/>
      <c r="W194" s="18"/>
      <c r="X194" s="18"/>
      <c r="Y194" s="18"/>
      <c r="Z194" s="18">
        <v>3.58</v>
      </c>
      <c r="AA194" s="18"/>
      <c r="AB194" s="18"/>
      <c r="AC194" s="18"/>
      <c r="AD194" s="18"/>
      <c r="AE194" s="18"/>
      <c r="AF194" s="18"/>
      <c r="AG194" s="18"/>
      <c r="AH194" s="18"/>
      <c r="AI194" s="26"/>
      <c r="AJ194" s="26"/>
      <c r="AK194" s="26"/>
      <c r="AL194" s="26"/>
      <c r="AM194" s="26"/>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v>1.81</v>
      </c>
      <c r="BV194" s="18">
        <v>4.46</v>
      </c>
      <c r="BW194" s="18"/>
      <c r="BX194" s="18"/>
      <c r="BY194" s="18"/>
      <c r="BZ194" s="18"/>
      <c r="CA194" s="18"/>
      <c r="CB194" s="18"/>
      <c r="CC194" s="18"/>
      <c r="CD194" s="18"/>
      <c r="CE194" s="18"/>
      <c r="CF194" s="18"/>
      <c r="CG194" s="18"/>
      <c r="CH194" s="18"/>
      <c r="CI194" s="175"/>
      <c r="CJ194" s="175"/>
      <c r="CK194" s="175"/>
      <c r="CL194" s="175"/>
      <c r="CM194" s="175"/>
      <c r="CN194" s="175">
        <v>2.25</v>
      </c>
      <c r="CO194" s="175"/>
      <c r="CP194" s="175">
        <v>2.36</v>
      </c>
      <c r="CQ194" s="175">
        <v>2.4300000000000002</v>
      </c>
      <c r="CR194" s="175">
        <v>3.41</v>
      </c>
      <c r="CS194" s="175"/>
      <c r="CT194" s="175"/>
      <c r="CU194" s="175"/>
      <c r="CV194" s="175"/>
      <c r="CW194" s="175"/>
      <c r="CX194" s="175"/>
      <c r="CY194" s="175"/>
      <c r="CZ194" s="175"/>
      <c r="DA194" s="175"/>
      <c r="DB194" s="175"/>
      <c r="DC194" s="175"/>
      <c r="DD194" s="175"/>
      <c r="DE194" s="175"/>
      <c r="DF194" s="175"/>
      <c r="DG194" s="175"/>
      <c r="DH194" s="175"/>
      <c r="DI194" s="175"/>
      <c r="DJ194" s="175"/>
      <c r="DK194" s="175"/>
      <c r="DL194" s="175"/>
      <c r="DM194" s="175"/>
      <c r="DN194" s="175"/>
      <c r="DO194" s="175"/>
      <c r="DP194" s="175"/>
      <c r="DQ194" s="175"/>
      <c r="DR194" s="175"/>
      <c r="DS194" s="175"/>
      <c r="DT194" s="175"/>
      <c r="DU194" s="175"/>
      <c r="DV194" s="175"/>
      <c r="DW194" s="175"/>
      <c r="DX194" s="175"/>
      <c r="DY194" s="175"/>
      <c r="DZ194" s="175"/>
      <c r="EA194" s="175"/>
      <c r="EB194" s="175"/>
      <c r="EC194" s="175"/>
      <c r="ED194" s="175"/>
      <c r="EE194" s="175"/>
      <c r="EF194" s="175"/>
      <c r="EG194" s="175"/>
      <c r="EH194" s="175"/>
      <c r="EI194" s="175"/>
      <c r="EJ194" s="175"/>
      <c r="EK194" s="175"/>
      <c r="EL194" s="175"/>
      <c r="EM194" s="175"/>
      <c r="EN194" s="175"/>
      <c r="EO194" s="175"/>
      <c r="EP194" s="175"/>
      <c r="EQ194" s="175"/>
      <c r="ER194" s="175"/>
      <c r="ES194" s="175"/>
      <c r="ET194" s="175"/>
      <c r="EU194" s="175"/>
      <c r="EV194" s="175"/>
      <c r="EW194" s="18"/>
      <c r="EX194" s="18"/>
      <c r="EY194" s="18">
        <v>1.5</v>
      </c>
      <c r="EZ194" s="18"/>
      <c r="FA194" s="18">
        <v>3.91</v>
      </c>
      <c r="FB194" s="18"/>
      <c r="FC194" s="18">
        <v>3.41</v>
      </c>
      <c r="FD194" s="18">
        <v>3.17</v>
      </c>
      <c r="FE194" s="18"/>
      <c r="FF194" s="18">
        <v>3.17</v>
      </c>
      <c r="FG194" s="18"/>
      <c r="FH194" s="18"/>
      <c r="FI194" s="18"/>
      <c r="FJ194" s="18"/>
      <c r="FK194" s="18"/>
      <c r="FL194" s="18"/>
      <c r="FM194" s="18"/>
      <c r="FN194" s="18"/>
      <c r="FO194" s="18"/>
      <c r="FP194" s="18"/>
      <c r="FQ194" s="18"/>
      <c r="FR194" s="18"/>
      <c r="FS194" s="18"/>
      <c r="FT194" s="18"/>
      <c r="FU194" s="18"/>
      <c r="FV194" s="18"/>
      <c r="FW194" s="18"/>
      <c r="FX194" s="18"/>
      <c r="FY194" s="18"/>
      <c r="FZ194" s="18"/>
      <c r="GA194" s="460">
        <f>AVERAGE(F194:FZ194)</f>
        <v>2.9550000000000001</v>
      </c>
      <c r="GB194" s="536">
        <f t="shared" si="10"/>
        <v>2.795555555555556</v>
      </c>
    </row>
    <row r="195" spans="1:241" ht="26.25" x14ac:dyDescent="0.25">
      <c r="A195" s="486"/>
      <c r="B195" s="499" t="s">
        <v>243</v>
      </c>
      <c r="C195" s="500" t="s">
        <v>856</v>
      </c>
      <c r="D195" s="32" t="s">
        <v>641</v>
      </c>
      <c r="E195" s="52" t="s">
        <v>19</v>
      </c>
      <c r="F195" s="29"/>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26"/>
      <c r="AJ195" s="26"/>
      <c r="AK195" s="26"/>
      <c r="AL195" s="26"/>
      <c r="AM195" s="26"/>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75"/>
      <c r="CJ195" s="175"/>
      <c r="CK195" s="175"/>
      <c r="CL195" s="175"/>
      <c r="CM195" s="175"/>
      <c r="CN195" s="175">
        <v>2.25</v>
      </c>
      <c r="CO195" s="175"/>
      <c r="CP195" s="175"/>
      <c r="CQ195" s="175"/>
      <c r="CR195" s="175"/>
      <c r="CS195" s="175"/>
      <c r="CT195" s="175"/>
      <c r="CU195" s="175"/>
      <c r="CV195" s="175"/>
      <c r="CW195" s="175"/>
      <c r="CX195" s="175"/>
      <c r="CY195" s="175"/>
      <c r="CZ195" s="175"/>
      <c r="DA195" s="175"/>
      <c r="DB195" s="175"/>
      <c r="DC195" s="175"/>
      <c r="DD195" s="175"/>
      <c r="DE195" s="175"/>
      <c r="DF195" s="175"/>
      <c r="DG195" s="175"/>
      <c r="DH195" s="175"/>
      <c r="DI195" s="175"/>
      <c r="DJ195" s="175"/>
      <c r="DK195" s="175"/>
      <c r="DL195" s="175"/>
      <c r="DM195" s="175"/>
      <c r="DN195" s="175"/>
      <c r="DO195" s="175"/>
      <c r="DP195" s="175"/>
      <c r="DQ195" s="175"/>
      <c r="DR195" s="175"/>
      <c r="DS195" s="175"/>
      <c r="DT195" s="175"/>
      <c r="DU195" s="175"/>
      <c r="DV195" s="175"/>
      <c r="DW195" s="175"/>
      <c r="DX195" s="175"/>
      <c r="DY195" s="175"/>
      <c r="DZ195" s="175"/>
      <c r="EA195" s="175"/>
      <c r="EB195" s="175"/>
      <c r="EC195" s="175"/>
      <c r="ED195" s="175"/>
      <c r="EE195" s="175"/>
      <c r="EF195" s="175"/>
      <c r="EG195" s="175"/>
      <c r="EH195" s="175"/>
      <c r="EI195" s="175"/>
      <c r="EJ195" s="175"/>
      <c r="EK195" s="175"/>
      <c r="EL195" s="175"/>
      <c r="EM195" s="175"/>
      <c r="EN195" s="175"/>
      <c r="EO195" s="175"/>
      <c r="EP195" s="175"/>
      <c r="EQ195" s="175"/>
      <c r="ER195" s="175"/>
      <c r="ES195" s="175"/>
      <c r="ET195" s="175"/>
      <c r="EU195" s="175"/>
      <c r="EV195" s="175"/>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c r="GA195" s="460">
        <f>AVERAGE(F195:FZ195)</f>
        <v>2.25</v>
      </c>
      <c r="GB195" s="536">
        <f t="shared" si="10"/>
        <v>2.25</v>
      </c>
    </row>
    <row r="196" spans="1:241" ht="26.25" x14ac:dyDescent="0.25">
      <c r="A196" s="486"/>
      <c r="B196" s="499" t="s">
        <v>243</v>
      </c>
      <c r="C196" s="500" t="s">
        <v>857</v>
      </c>
      <c r="D196" s="32" t="s">
        <v>367</v>
      </c>
      <c r="E196" s="52" t="s">
        <v>19</v>
      </c>
      <c r="F196" s="29"/>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26"/>
      <c r="AJ196" s="26">
        <v>2.39</v>
      </c>
      <c r="AK196" s="26"/>
      <c r="AL196" s="26"/>
      <c r="AM196" s="26"/>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75"/>
      <c r="CJ196" s="175"/>
      <c r="CK196" s="175"/>
      <c r="CL196" s="175"/>
      <c r="CM196" s="175"/>
      <c r="CN196" s="175"/>
      <c r="CO196" s="175"/>
      <c r="CP196" s="175"/>
      <c r="CQ196" s="175"/>
      <c r="CR196" s="175"/>
      <c r="CS196" s="175"/>
      <c r="CT196" s="175"/>
      <c r="CU196" s="175"/>
      <c r="CV196" s="175"/>
      <c r="CW196" s="175"/>
      <c r="CX196" s="175"/>
      <c r="CY196" s="175"/>
      <c r="CZ196" s="175"/>
      <c r="DA196" s="175"/>
      <c r="DB196" s="175"/>
      <c r="DC196" s="175"/>
      <c r="DD196" s="175"/>
      <c r="DE196" s="175"/>
      <c r="DF196" s="175"/>
      <c r="DG196" s="175"/>
      <c r="DH196" s="175"/>
      <c r="DI196" s="175"/>
      <c r="DJ196" s="175"/>
      <c r="DK196" s="175"/>
      <c r="DL196" s="175"/>
      <c r="DM196" s="175"/>
      <c r="DN196" s="175"/>
      <c r="DO196" s="175"/>
      <c r="DP196" s="175"/>
      <c r="DQ196" s="175"/>
      <c r="DR196" s="175"/>
      <c r="DS196" s="175"/>
      <c r="DT196" s="175"/>
      <c r="DU196" s="175"/>
      <c r="DV196" s="175"/>
      <c r="DW196" s="175"/>
      <c r="DX196" s="175"/>
      <c r="DY196" s="175"/>
      <c r="DZ196" s="175"/>
      <c r="EA196" s="175"/>
      <c r="EB196" s="175"/>
      <c r="EC196" s="175"/>
      <c r="ED196" s="175"/>
      <c r="EE196" s="175"/>
      <c r="EF196" s="175"/>
      <c r="EG196" s="175"/>
      <c r="EH196" s="175"/>
      <c r="EI196" s="175"/>
      <c r="EJ196" s="175"/>
      <c r="EK196" s="175"/>
      <c r="EL196" s="175"/>
      <c r="EM196" s="175"/>
      <c r="EN196" s="175"/>
      <c r="EO196" s="175"/>
      <c r="EP196" s="175"/>
      <c r="EQ196" s="175"/>
      <c r="ER196" s="175"/>
      <c r="ES196" s="175"/>
      <c r="ET196" s="175"/>
      <c r="EU196" s="175"/>
      <c r="EV196" s="175"/>
      <c r="EW196" s="18"/>
      <c r="EX196" s="18">
        <v>1.49</v>
      </c>
      <c r="EY196" s="18"/>
      <c r="EZ196" s="18"/>
      <c r="FA196" s="18"/>
      <c r="FB196" s="18"/>
      <c r="FC196" s="18"/>
      <c r="FD196" s="18"/>
      <c r="FE196" s="18"/>
      <c r="FF196" s="18"/>
      <c r="FG196" s="18">
        <v>1.49</v>
      </c>
      <c r="FH196" s="18"/>
      <c r="FI196" s="18"/>
      <c r="FJ196" s="18"/>
      <c r="FK196" s="18"/>
      <c r="FL196" s="18"/>
      <c r="FM196" s="18"/>
      <c r="FN196" s="18"/>
      <c r="FO196" s="18"/>
      <c r="FP196" s="18"/>
      <c r="FQ196" s="18"/>
      <c r="FR196" s="18"/>
      <c r="FS196" s="18"/>
      <c r="FT196" s="18"/>
      <c r="FU196" s="18"/>
      <c r="FV196" s="18"/>
      <c r="FW196" s="18"/>
      <c r="FX196" s="18"/>
      <c r="FY196" s="18"/>
      <c r="FZ196" s="18"/>
      <c r="GA196" s="460">
        <f>AVERAGE(F196:FZ196)</f>
        <v>1.79</v>
      </c>
      <c r="GB196" s="536">
        <f t="shared" si="10"/>
        <v>1.49</v>
      </c>
    </row>
    <row r="197" spans="1:241" x14ac:dyDescent="0.25">
      <c r="A197" s="481" t="s">
        <v>170</v>
      </c>
      <c r="B197" s="499" t="s">
        <v>246</v>
      </c>
      <c r="C197" s="500" t="s">
        <v>858</v>
      </c>
      <c r="D197" s="13" t="s">
        <v>171</v>
      </c>
      <c r="E197" s="52"/>
      <c r="F197" s="38"/>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49"/>
      <c r="AJ197" s="49"/>
      <c r="AK197" s="49"/>
      <c r="AL197" s="49"/>
      <c r="AM197" s="49"/>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181"/>
      <c r="CJ197" s="181"/>
      <c r="CK197" s="181"/>
      <c r="CL197" s="181"/>
      <c r="CM197" s="181"/>
      <c r="CN197" s="181"/>
      <c r="CO197" s="181"/>
      <c r="CP197" s="181"/>
      <c r="CQ197" s="181"/>
      <c r="CR197" s="181"/>
      <c r="CS197" s="181"/>
      <c r="CT197" s="181"/>
      <c r="CU197" s="181"/>
      <c r="CV197" s="181"/>
      <c r="CW197" s="181"/>
      <c r="CX197" s="181"/>
      <c r="CY197" s="181"/>
      <c r="CZ197" s="181"/>
      <c r="DA197" s="181"/>
      <c r="DB197" s="181"/>
      <c r="DC197" s="181"/>
      <c r="DD197" s="181"/>
      <c r="DE197" s="181"/>
      <c r="DF197" s="181"/>
      <c r="DG197" s="181"/>
      <c r="DH197" s="181"/>
      <c r="DI197" s="181"/>
      <c r="DJ197" s="181"/>
      <c r="DK197" s="181"/>
      <c r="DL197" s="181"/>
      <c r="DM197" s="181"/>
      <c r="DN197" s="181"/>
      <c r="DO197" s="181"/>
      <c r="DP197" s="181"/>
      <c r="DQ197" s="181"/>
      <c r="DR197" s="181"/>
      <c r="DS197" s="181"/>
      <c r="DT197" s="181"/>
      <c r="DU197" s="181"/>
      <c r="DV197" s="181"/>
      <c r="DW197" s="181"/>
      <c r="DX197" s="181"/>
      <c r="DY197" s="181"/>
      <c r="DZ197" s="181"/>
      <c r="EA197" s="181"/>
      <c r="EB197" s="181"/>
      <c r="EC197" s="181"/>
      <c r="ED197" s="181"/>
      <c r="EE197" s="181"/>
      <c r="EF197" s="181"/>
      <c r="EG197" s="181"/>
      <c r="EH197" s="181"/>
      <c r="EI197" s="181"/>
      <c r="EJ197" s="181"/>
      <c r="EK197" s="181"/>
      <c r="EL197" s="181"/>
      <c r="EM197" s="181"/>
      <c r="EN197" s="181"/>
      <c r="EO197" s="181"/>
      <c r="EP197" s="181"/>
      <c r="EQ197" s="181"/>
      <c r="ER197" s="181"/>
      <c r="ES197" s="181"/>
      <c r="ET197" s="181"/>
      <c r="EU197" s="181"/>
      <c r="EV197" s="181"/>
      <c r="EW197" s="37"/>
      <c r="EX197" s="37"/>
      <c r="EY197" s="37"/>
      <c r="EZ197" s="37"/>
      <c r="FA197" s="37"/>
      <c r="FB197" s="37"/>
      <c r="FC197" s="37"/>
      <c r="FD197" s="37"/>
      <c r="FE197" s="37"/>
      <c r="FF197" s="37"/>
      <c r="FG197" s="37"/>
      <c r="FH197" s="37"/>
      <c r="FI197" s="37"/>
      <c r="FJ197" s="37"/>
      <c r="FK197" s="37"/>
      <c r="FL197" s="37"/>
      <c r="FM197" s="37"/>
      <c r="FN197" s="37"/>
      <c r="FO197" s="37"/>
      <c r="FP197" s="37"/>
      <c r="FQ197" s="37"/>
      <c r="FR197" s="37"/>
      <c r="FS197" s="37"/>
      <c r="FT197" s="37"/>
      <c r="FU197" s="37"/>
      <c r="FV197" s="37"/>
      <c r="FW197" s="37"/>
      <c r="FX197" s="37"/>
      <c r="FY197" s="37"/>
      <c r="FZ197" s="37"/>
      <c r="GA197" s="460" t="s">
        <v>7</v>
      </c>
      <c r="GB197" s="535" t="s">
        <v>7</v>
      </c>
    </row>
    <row r="198" spans="1:241" x14ac:dyDescent="0.25">
      <c r="A198" s="481"/>
      <c r="B198" s="499" t="s">
        <v>246</v>
      </c>
      <c r="C198" s="500" t="s">
        <v>859</v>
      </c>
      <c r="D198" s="518" t="s">
        <v>1134</v>
      </c>
      <c r="E198" s="52"/>
      <c r="F198" s="38"/>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49"/>
      <c r="AJ198" s="49"/>
      <c r="AK198" s="49"/>
      <c r="AL198" s="49"/>
      <c r="AM198" s="49"/>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181"/>
      <c r="CJ198" s="181"/>
      <c r="CK198" s="181"/>
      <c r="CL198" s="181"/>
      <c r="CM198" s="181"/>
      <c r="CN198" s="181"/>
      <c r="CO198" s="181"/>
      <c r="CP198" s="181"/>
      <c r="CQ198" s="181"/>
      <c r="CR198" s="181"/>
      <c r="CS198" s="181"/>
      <c r="CT198" s="181"/>
      <c r="CU198" s="181"/>
      <c r="CV198" s="181"/>
      <c r="CW198" s="181"/>
      <c r="CX198" s="181"/>
      <c r="CY198" s="181"/>
      <c r="CZ198" s="181"/>
      <c r="DA198" s="181"/>
      <c r="DB198" s="181"/>
      <c r="DC198" s="181"/>
      <c r="DD198" s="181"/>
      <c r="DE198" s="181"/>
      <c r="DF198" s="181"/>
      <c r="DG198" s="181"/>
      <c r="DH198" s="181"/>
      <c r="DI198" s="181"/>
      <c r="DJ198" s="181"/>
      <c r="DK198" s="181"/>
      <c r="DL198" s="181"/>
      <c r="DM198" s="181"/>
      <c r="DN198" s="181"/>
      <c r="DO198" s="181"/>
      <c r="DP198" s="181"/>
      <c r="DQ198" s="181"/>
      <c r="DR198" s="181"/>
      <c r="DS198" s="181"/>
      <c r="DT198" s="181"/>
      <c r="DU198" s="181"/>
      <c r="DV198" s="181"/>
      <c r="DW198" s="181"/>
      <c r="DX198" s="181"/>
      <c r="DY198" s="181"/>
      <c r="DZ198" s="181"/>
      <c r="EA198" s="181"/>
      <c r="EB198" s="181"/>
      <c r="EC198" s="181"/>
      <c r="ED198" s="181"/>
      <c r="EE198" s="181"/>
      <c r="EF198" s="181"/>
      <c r="EG198" s="181"/>
      <c r="EH198" s="181"/>
      <c r="EI198" s="181"/>
      <c r="EJ198" s="181"/>
      <c r="EK198" s="181"/>
      <c r="EL198" s="181"/>
      <c r="EM198" s="181"/>
      <c r="EN198" s="181"/>
      <c r="EO198" s="181"/>
      <c r="EP198" s="181"/>
      <c r="EQ198" s="181"/>
      <c r="ER198" s="181"/>
      <c r="ES198" s="181"/>
      <c r="ET198" s="181"/>
      <c r="EU198" s="181"/>
      <c r="EV198" s="181"/>
      <c r="EW198" s="37"/>
      <c r="EX198" s="37"/>
      <c r="EY198" s="37"/>
      <c r="EZ198" s="37"/>
      <c r="FA198" s="37"/>
      <c r="FB198" s="37"/>
      <c r="FC198" s="37"/>
      <c r="FD198" s="37"/>
      <c r="FE198" s="37"/>
      <c r="FF198" s="37"/>
      <c r="FG198" s="37"/>
      <c r="FH198" s="37"/>
      <c r="FI198" s="37"/>
      <c r="FJ198" s="37"/>
      <c r="FK198" s="37"/>
      <c r="FL198" s="37"/>
      <c r="FM198" s="37"/>
      <c r="FN198" s="37"/>
      <c r="FO198" s="37"/>
      <c r="FP198" s="37"/>
      <c r="FQ198" s="37"/>
      <c r="FR198" s="37"/>
      <c r="FS198" s="37"/>
      <c r="FT198" s="37"/>
      <c r="FU198" s="37"/>
      <c r="FV198" s="37"/>
      <c r="FW198" s="37"/>
      <c r="FX198" s="37"/>
      <c r="FY198" s="37"/>
      <c r="FZ198" s="37"/>
      <c r="GA198" s="460" t="s">
        <v>7</v>
      </c>
      <c r="GB198" s="535" t="s">
        <v>7</v>
      </c>
    </row>
    <row r="199" spans="1:241" s="6" customFormat="1" ht="15" x14ac:dyDescent="0.2">
      <c r="A199" s="486"/>
      <c r="B199" s="499" t="s">
        <v>246</v>
      </c>
      <c r="C199" s="500" t="s">
        <v>860</v>
      </c>
      <c r="D199" s="32" t="s">
        <v>173</v>
      </c>
      <c r="E199" s="58" t="s">
        <v>174</v>
      </c>
      <c r="F199" s="44"/>
      <c r="G199" s="49"/>
      <c r="H199" s="49"/>
      <c r="I199" s="49"/>
      <c r="J199" s="49"/>
      <c r="K199" s="49"/>
      <c r="L199" s="49"/>
      <c r="M199" s="49"/>
      <c r="N199" s="49"/>
      <c r="O199" s="49"/>
      <c r="P199" s="49"/>
      <c r="Q199" s="49"/>
      <c r="R199" s="49"/>
      <c r="S199" s="49"/>
      <c r="T199" s="49"/>
      <c r="U199" s="49"/>
      <c r="V199" s="49"/>
      <c r="W199" s="49"/>
      <c r="X199" s="49"/>
      <c r="Y199" s="49"/>
      <c r="Z199" s="49">
        <v>8.2200000000000006</v>
      </c>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37"/>
      <c r="AZ199" s="37"/>
      <c r="BA199" s="37"/>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v>22.21</v>
      </c>
      <c r="CI199" s="300"/>
      <c r="CJ199" s="300"/>
      <c r="CK199" s="300">
        <v>23.76</v>
      </c>
      <c r="CL199" s="300">
        <v>23.36</v>
      </c>
      <c r="CM199" s="300"/>
      <c r="CN199" s="300"/>
      <c r="CO199" s="300">
        <v>22.21</v>
      </c>
      <c r="CP199" s="300"/>
      <c r="CQ199" s="300"/>
      <c r="CR199" s="300"/>
      <c r="CS199" s="300"/>
      <c r="CT199" s="300"/>
      <c r="CU199" s="300"/>
      <c r="CV199" s="300"/>
      <c r="CW199" s="300"/>
      <c r="CX199" s="300"/>
      <c r="CY199" s="300"/>
      <c r="CZ199" s="300"/>
      <c r="DA199" s="300"/>
      <c r="DB199" s="300"/>
      <c r="DC199" s="300"/>
      <c r="DD199" s="300"/>
      <c r="DE199" s="300"/>
      <c r="DF199" s="300"/>
      <c r="DG199" s="300"/>
      <c r="DH199" s="300"/>
      <c r="DI199" s="300"/>
      <c r="DJ199" s="300"/>
      <c r="DK199" s="300"/>
      <c r="DL199" s="300"/>
      <c r="DM199" s="300"/>
      <c r="DN199" s="300"/>
      <c r="DO199" s="300"/>
      <c r="DP199" s="300"/>
      <c r="DQ199" s="300"/>
      <c r="DR199" s="300"/>
      <c r="DS199" s="300"/>
      <c r="DT199" s="300"/>
      <c r="DU199" s="300"/>
      <c r="DV199" s="300"/>
      <c r="DW199" s="300"/>
      <c r="DX199" s="300"/>
      <c r="DY199" s="300"/>
      <c r="DZ199" s="300"/>
      <c r="EA199" s="300"/>
      <c r="EB199" s="300"/>
      <c r="EC199" s="300"/>
      <c r="ED199" s="300"/>
      <c r="EE199" s="300"/>
      <c r="EF199" s="300"/>
      <c r="EG199" s="300"/>
      <c r="EH199" s="300"/>
      <c r="EI199" s="300"/>
      <c r="EJ199" s="300"/>
      <c r="EK199" s="300"/>
      <c r="EL199" s="300"/>
      <c r="EM199" s="300"/>
      <c r="EN199" s="300"/>
      <c r="EO199" s="300"/>
      <c r="EP199" s="300"/>
      <c r="EQ199" s="300"/>
      <c r="ER199" s="300"/>
      <c r="ES199" s="300"/>
      <c r="ET199" s="300"/>
      <c r="EU199" s="300"/>
      <c r="EV199" s="300"/>
      <c r="EW199" s="49"/>
      <c r="EX199" s="49">
        <v>23.14</v>
      </c>
      <c r="EY199" s="49"/>
      <c r="EZ199" s="49"/>
      <c r="FA199" s="49"/>
      <c r="FB199" s="49"/>
      <c r="FC199" s="49"/>
      <c r="FD199" s="49"/>
      <c r="FE199" s="49"/>
      <c r="FF199" s="49"/>
      <c r="FG199" s="49">
        <v>23.14</v>
      </c>
      <c r="FH199" s="49"/>
      <c r="FI199" s="49"/>
      <c r="FJ199" s="49"/>
      <c r="FK199" s="49"/>
      <c r="FL199" s="49"/>
      <c r="FM199" s="49"/>
      <c r="FN199" s="49"/>
      <c r="FO199" s="49"/>
      <c r="FP199" s="49"/>
      <c r="FQ199" s="49"/>
      <c r="FR199" s="49"/>
      <c r="FS199" s="49"/>
      <c r="FT199" s="49"/>
      <c r="FU199" s="49"/>
      <c r="FV199" s="49"/>
      <c r="FW199" s="49"/>
      <c r="FX199" s="49"/>
      <c r="FY199" s="49"/>
      <c r="FZ199" s="49"/>
      <c r="GA199" s="460">
        <f>AVERAGE(F199:FZ199)</f>
        <v>20.862857142857141</v>
      </c>
      <c r="GB199" s="536">
        <f t="shared" si="10"/>
        <v>20.38</v>
      </c>
    </row>
    <row r="200" spans="1:241" s="6" customFormat="1" ht="15" x14ac:dyDescent="0.2">
      <c r="A200" s="486"/>
      <c r="B200" s="499" t="s">
        <v>246</v>
      </c>
      <c r="C200" s="500" t="s">
        <v>861</v>
      </c>
      <c r="D200" s="32" t="s">
        <v>365</v>
      </c>
      <c r="E200" s="58" t="s">
        <v>174</v>
      </c>
      <c r="F200" s="44"/>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v>19.18</v>
      </c>
      <c r="AG200" s="49">
        <v>17.53</v>
      </c>
      <c r="AH200" s="49"/>
      <c r="AI200" s="49"/>
      <c r="AJ200" s="49"/>
      <c r="AK200" s="49"/>
      <c r="AL200" s="49"/>
      <c r="AM200" s="49"/>
      <c r="AN200" s="49"/>
      <c r="AO200" s="49">
        <v>13.15</v>
      </c>
      <c r="AP200" s="49">
        <v>14.35</v>
      </c>
      <c r="AQ200" s="49">
        <v>16.75</v>
      </c>
      <c r="AR200" s="49">
        <v>15.06</v>
      </c>
      <c r="AS200" s="49"/>
      <c r="AT200" s="49"/>
      <c r="AU200" s="49"/>
      <c r="AV200" s="49"/>
      <c r="AW200" s="49"/>
      <c r="AX200" s="49"/>
      <c r="AY200" s="37"/>
      <c r="AZ200" s="37"/>
      <c r="BA200" s="37"/>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300"/>
      <c r="CJ200" s="300"/>
      <c r="CK200" s="300"/>
      <c r="CL200" s="300"/>
      <c r="CM200" s="300"/>
      <c r="CN200" s="300"/>
      <c r="CO200" s="300"/>
      <c r="CP200" s="300"/>
      <c r="CQ200" s="300"/>
      <c r="CR200" s="300"/>
      <c r="CS200" s="300"/>
      <c r="CT200" s="300"/>
      <c r="CU200" s="300"/>
      <c r="CV200" s="300"/>
      <c r="CW200" s="300"/>
      <c r="CX200" s="300"/>
      <c r="CY200" s="300"/>
      <c r="CZ200" s="300"/>
      <c r="DA200" s="300"/>
      <c r="DB200" s="300"/>
      <c r="DC200" s="300"/>
      <c r="DD200" s="300"/>
      <c r="DE200" s="300"/>
      <c r="DF200" s="300"/>
      <c r="DG200" s="300"/>
      <c r="DH200" s="300"/>
      <c r="DI200" s="300"/>
      <c r="DJ200" s="300"/>
      <c r="DK200" s="300"/>
      <c r="DL200" s="300"/>
      <c r="DM200" s="300"/>
      <c r="DN200" s="300"/>
      <c r="DO200" s="300"/>
      <c r="DP200" s="300"/>
      <c r="DQ200" s="300"/>
      <c r="DR200" s="300"/>
      <c r="DS200" s="300"/>
      <c r="DT200" s="300"/>
      <c r="DU200" s="300"/>
      <c r="DV200" s="300"/>
      <c r="DW200" s="300"/>
      <c r="DX200" s="300"/>
      <c r="DY200" s="300"/>
      <c r="DZ200" s="300"/>
      <c r="EA200" s="300"/>
      <c r="EB200" s="300"/>
      <c r="EC200" s="300"/>
      <c r="ED200" s="300"/>
      <c r="EE200" s="300"/>
      <c r="EF200" s="300"/>
      <c r="EG200" s="300"/>
      <c r="EH200" s="300"/>
      <c r="EI200" s="300"/>
      <c r="EJ200" s="300"/>
      <c r="EK200" s="300"/>
      <c r="EL200" s="300"/>
      <c r="EM200" s="300"/>
      <c r="EN200" s="300"/>
      <c r="EO200" s="300"/>
      <c r="EP200" s="300"/>
      <c r="EQ200" s="300"/>
      <c r="ER200" s="300"/>
      <c r="ES200" s="300"/>
      <c r="ET200" s="300"/>
      <c r="EU200" s="300"/>
      <c r="EV200" s="300"/>
      <c r="EW200" s="49"/>
      <c r="EX200" s="49"/>
      <c r="EY200" s="49"/>
      <c r="EZ200" s="49"/>
      <c r="FA200" s="49"/>
      <c r="FB200" s="49"/>
      <c r="FC200" s="49"/>
      <c r="FD200" s="49"/>
      <c r="FE200" s="49"/>
      <c r="FF200" s="49"/>
      <c r="FG200" s="49"/>
      <c r="FH200" s="49"/>
      <c r="FI200" s="49"/>
      <c r="FJ200" s="49"/>
      <c r="FK200" s="49"/>
      <c r="FL200" s="49"/>
      <c r="FM200" s="49"/>
      <c r="FN200" s="49"/>
      <c r="FO200" s="49"/>
      <c r="FP200" s="49"/>
      <c r="FQ200" s="49"/>
      <c r="FR200" s="49"/>
      <c r="FS200" s="49"/>
      <c r="FT200" s="49"/>
      <c r="FU200" s="49"/>
      <c r="FV200" s="49"/>
      <c r="FW200" s="49"/>
      <c r="FX200" s="49"/>
      <c r="FY200" s="49"/>
      <c r="FZ200" s="49"/>
      <c r="GA200" s="460">
        <f>AVERAGE(F200:FZ200)</f>
        <v>16.003333333333334</v>
      </c>
      <c r="GB200" s="536">
        <f t="shared" si="10"/>
        <v>15.34</v>
      </c>
    </row>
    <row r="201" spans="1:241" x14ac:dyDescent="0.25">
      <c r="A201" s="486"/>
      <c r="B201" s="499" t="s">
        <v>246</v>
      </c>
      <c r="C201" s="500" t="s">
        <v>862</v>
      </c>
      <c r="D201" s="32" t="s">
        <v>177</v>
      </c>
      <c r="E201" s="52" t="s">
        <v>19</v>
      </c>
      <c r="F201" s="38"/>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49"/>
      <c r="AJ201" s="49"/>
      <c r="AK201" s="49"/>
      <c r="AL201" s="49"/>
      <c r="AM201" s="49"/>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181"/>
      <c r="CJ201" s="181"/>
      <c r="CK201" s="181"/>
      <c r="CL201" s="181"/>
      <c r="CM201" s="181"/>
      <c r="CN201" s="181"/>
      <c r="CO201" s="181"/>
      <c r="CP201" s="181"/>
      <c r="CQ201" s="181"/>
      <c r="CR201" s="181"/>
      <c r="CS201" s="181"/>
      <c r="CT201" s="181"/>
      <c r="CU201" s="181"/>
      <c r="CV201" s="181"/>
      <c r="CW201" s="181"/>
      <c r="CX201" s="181"/>
      <c r="CY201" s="181"/>
      <c r="CZ201" s="181"/>
      <c r="DA201" s="181"/>
      <c r="DB201" s="181"/>
      <c r="DC201" s="181"/>
      <c r="DD201" s="181"/>
      <c r="DE201" s="181"/>
      <c r="DF201" s="181"/>
      <c r="DG201" s="181"/>
      <c r="DH201" s="181"/>
      <c r="DI201" s="181"/>
      <c r="DJ201" s="181"/>
      <c r="DK201" s="181"/>
      <c r="DL201" s="181"/>
      <c r="DM201" s="181"/>
      <c r="DN201" s="181"/>
      <c r="DO201" s="181"/>
      <c r="DP201" s="181"/>
      <c r="DQ201" s="181"/>
      <c r="DR201" s="181"/>
      <c r="DS201" s="181"/>
      <c r="DT201" s="181"/>
      <c r="DU201" s="181"/>
      <c r="DV201" s="181"/>
      <c r="DW201" s="181"/>
      <c r="DX201" s="181"/>
      <c r="DY201" s="181"/>
      <c r="DZ201" s="181"/>
      <c r="EA201" s="181"/>
      <c r="EB201" s="181"/>
      <c r="EC201" s="181"/>
      <c r="ED201" s="181"/>
      <c r="EE201" s="181"/>
      <c r="EF201" s="181"/>
      <c r="EG201" s="181"/>
      <c r="EH201" s="181"/>
      <c r="EI201" s="181"/>
      <c r="EJ201" s="181"/>
      <c r="EK201" s="181"/>
      <c r="EL201" s="181"/>
      <c r="EM201" s="181"/>
      <c r="EN201" s="181"/>
      <c r="EO201" s="181"/>
      <c r="EP201" s="181"/>
      <c r="EQ201" s="181"/>
      <c r="ER201" s="181"/>
      <c r="ES201" s="181"/>
      <c r="ET201" s="181"/>
      <c r="EU201" s="181"/>
      <c r="EV201" s="181"/>
      <c r="EW201" s="37"/>
      <c r="EX201" s="37"/>
      <c r="EY201" s="37"/>
      <c r="EZ201" s="37"/>
      <c r="FA201" s="37"/>
      <c r="FB201" s="37"/>
      <c r="FC201" s="37"/>
      <c r="FD201" s="37"/>
      <c r="FE201" s="37"/>
      <c r="FF201" s="37"/>
      <c r="FG201" s="37"/>
      <c r="FH201" s="37"/>
      <c r="FI201" s="37"/>
      <c r="FJ201" s="37"/>
      <c r="FK201" s="37"/>
      <c r="FL201" s="37"/>
      <c r="FM201" s="37"/>
      <c r="FN201" s="37"/>
      <c r="FO201" s="37"/>
      <c r="FP201" s="37"/>
      <c r="FQ201" s="37"/>
      <c r="FR201" s="37"/>
      <c r="FS201" s="37"/>
      <c r="FT201" s="37"/>
      <c r="FU201" s="37"/>
      <c r="FV201" s="37"/>
      <c r="FW201" s="37"/>
      <c r="FX201" s="37"/>
      <c r="FY201" s="37"/>
      <c r="FZ201" s="37"/>
      <c r="GA201" s="460" t="s">
        <v>7</v>
      </c>
      <c r="GB201" s="535" t="s">
        <v>7</v>
      </c>
    </row>
    <row r="202" spans="1:241" s="71" customFormat="1" x14ac:dyDescent="0.25">
      <c r="A202" s="487"/>
      <c r="B202" s="499" t="s">
        <v>246</v>
      </c>
      <c r="C202" s="500" t="s">
        <v>863</v>
      </c>
      <c r="D202" s="34" t="s">
        <v>1090</v>
      </c>
      <c r="E202" s="52" t="s">
        <v>19</v>
      </c>
      <c r="F202" s="111"/>
      <c r="G202" s="69"/>
      <c r="H202" s="69"/>
      <c r="I202" s="69"/>
      <c r="J202" s="69"/>
      <c r="K202" s="70"/>
      <c r="L202" s="70"/>
      <c r="M202" s="37"/>
      <c r="N202" s="37"/>
      <c r="O202" s="37"/>
      <c r="P202" s="37"/>
      <c r="Q202" s="37"/>
      <c r="R202" s="37"/>
      <c r="S202" s="37"/>
      <c r="T202" s="37"/>
      <c r="U202" s="37"/>
      <c r="V202" s="37"/>
      <c r="W202" s="37"/>
      <c r="X202" s="37"/>
      <c r="Y202" s="37"/>
      <c r="Z202" s="37"/>
      <c r="AA202" s="37"/>
      <c r="AB202" s="37"/>
      <c r="AC202" s="37"/>
      <c r="AD202" s="42"/>
      <c r="AE202" s="42"/>
      <c r="AF202" s="42"/>
      <c r="AG202" s="42"/>
      <c r="AH202" s="42"/>
      <c r="AI202" s="49"/>
      <c r="AJ202" s="49"/>
      <c r="AK202" s="49"/>
      <c r="AL202" s="49"/>
      <c r="AM202" s="49"/>
      <c r="AN202" s="37"/>
      <c r="AO202" s="37"/>
      <c r="AP202" s="37"/>
      <c r="AQ202" s="37"/>
      <c r="AR202" s="37"/>
      <c r="AS202" s="37"/>
      <c r="AT202" s="37"/>
      <c r="AU202" s="37"/>
      <c r="AV202" s="37"/>
      <c r="AW202" s="37"/>
      <c r="AX202" s="37"/>
      <c r="AY202" s="37"/>
      <c r="AZ202" s="43"/>
      <c r="BA202" s="43"/>
      <c r="BB202" s="42"/>
      <c r="BC202" s="42"/>
      <c r="BD202" s="42"/>
      <c r="BE202" s="42"/>
      <c r="BF202" s="42"/>
      <c r="BG202" s="42"/>
      <c r="BH202" s="42"/>
      <c r="BI202" s="42"/>
      <c r="BJ202" s="42"/>
      <c r="BK202" s="35"/>
      <c r="BL202" s="35"/>
      <c r="BM202" s="43"/>
      <c r="BN202" s="43"/>
      <c r="BO202" s="43"/>
      <c r="BP202" s="43"/>
      <c r="BQ202" s="43"/>
      <c r="BR202" s="43"/>
      <c r="BS202" s="35"/>
      <c r="BT202" s="35"/>
      <c r="BU202" s="35"/>
      <c r="BV202" s="35"/>
      <c r="BW202" s="35"/>
      <c r="BX202" s="35"/>
      <c r="BY202" s="35"/>
      <c r="BZ202" s="35"/>
      <c r="CA202" s="35"/>
      <c r="CB202" s="35"/>
      <c r="CC202" s="35"/>
      <c r="CD202" s="35"/>
      <c r="CE202" s="35"/>
      <c r="CF202" s="42"/>
      <c r="CG202" s="42"/>
      <c r="CH202" s="42"/>
      <c r="CI202" s="216"/>
      <c r="CJ202" s="216"/>
      <c r="CK202" s="216"/>
      <c r="CL202" s="216"/>
      <c r="CM202" s="216"/>
      <c r="CN202" s="216"/>
      <c r="CO202" s="216"/>
      <c r="CP202" s="216"/>
      <c r="CQ202" s="216"/>
      <c r="CR202" s="216"/>
      <c r="CS202" s="216"/>
      <c r="CT202" s="216"/>
      <c r="CU202" s="216"/>
      <c r="CV202" s="216"/>
      <c r="CW202" s="216"/>
      <c r="CX202" s="216"/>
      <c r="CY202" s="216"/>
      <c r="CZ202" s="216"/>
      <c r="DA202" s="216"/>
      <c r="DB202" s="216"/>
      <c r="DC202" s="216"/>
      <c r="DD202" s="216"/>
      <c r="DE202" s="216"/>
      <c r="DF202" s="216"/>
      <c r="DG202" s="216"/>
      <c r="DH202" s="216"/>
      <c r="DI202" s="216"/>
      <c r="DJ202" s="216"/>
      <c r="DK202" s="216"/>
      <c r="DL202" s="216"/>
      <c r="DM202" s="216"/>
      <c r="DN202" s="216"/>
      <c r="DO202" s="216"/>
      <c r="DP202" s="216"/>
      <c r="DQ202" s="216"/>
      <c r="DR202" s="216"/>
      <c r="DS202" s="216"/>
      <c r="DT202" s="216"/>
      <c r="DU202" s="216"/>
      <c r="DV202" s="216"/>
      <c r="DW202" s="216"/>
      <c r="DX202" s="216"/>
      <c r="DY202" s="216"/>
      <c r="DZ202" s="216"/>
      <c r="EA202" s="216"/>
      <c r="EB202" s="216"/>
      <c r="EC202" s="216"/>
      <c r="ED202" s="216"/>
      <c r="EE202" s="216"/>
      <c r="EF202" s="216"/>
      <c r="EG202" s="216"/>
      <c r="EH202" s="216"/>
      <c r="EI202" s="216"/>
      <c r="EJ202" s="216"/>
      <c r="EK202" s="216"/>
      <c r="EL202" s="216"/>
      <c r="EM202" s="216"/>
      <c r="EN202" s="216"/>
      <c r="EO202" s="229">
        <v>7.18</v>
      </c>
      <c r="EP202" s="216">
        <v>7.83</v>
      </c>
      <c r="EQ202" s="216"/>
      <c r="ER202" s="216"/>
      <c r="ES202" s="216"/>
      <c r="ET202" s="216"/>
      <c r="EU202" s="216"/>
      <c r="EV202" s="216"/>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60">
        <f>AVERAGE(F202:FZ202)</f>
        <v>7.5049999999999999</v>
      </c>
      <c r="GB202" s="536">
        <f t="shared" ref="GB202:GB265" si="14">AVERAGE(H202,M202,R202,T202,X202:Z202,AC202,AG202,AO202,AS202,AU202,AX202,AZ202,BB202,BD202,BG202,BK202,BL202,BO202,BP202,BT202,BU202,BY202,CD202,CG202:CI202,CL202:CP202,CS202,CU202,CX202,DD202,DL202,DS202,DZ202,EG202,EN202:FZ202)</f>
        <v>7.5049999999999999</v>
      </c>
    </row>
    <row r="203" spans="1:241" s="71" customFormat="1" x14ac:dyDescent="0.25">
      <c r="A203" s="487"/>
      <c r="B203" s="499" t="s">
        <v>246</v>
      </c>
      <c r="C203" s="500" t="s">
        <v>864</v>
      </c>
      <c r="D203" s="34" t="s">
        <v>1091</v>
      </c>
      <c r="E203" s="52" t="s">
        <v>19</v>
      </c>
      <c r="F203" s="111"/>
      <c r="G203" s="69"/>
      <c r="H203" s="69"/>
      <c r="I203" s="69"/>
      <c r="J203" s="69"/>
      <c r="K203" s="70"/>
      <c r="L203" s="70"/>
      <c r="M203" s="37"/>
      <c r="N203" s="37"/>
      <c r="O203" s="37"/>
      <c r="P203" s="37"/>
      <c r="Q203" s="37"/>
      <c r="R203" s="37"/>
      <c r="S203" s="37"/>
      <c r="T203" s="37"/>
      <c r="U203" s="37"/>
      <c r="V203" s="37"/>
      <c r="W203" s="37">
        <v>10.039999999999999</v>
      </c>
      <c r="X203" s="37">
        <v>9.06</v>
      </c>
      <c r="Y203" s="37"/>
      <c r="Z203" s="37"/>
      <c r="AA203" s="37"/>
      <c r="AB203" s="37"/>
      <c r="AC203" s="37"/>
      <c r="AD203" s="42"/>
      <c r="AE203" s="42"/>
      <c r="AF203" s="42"/>
      <c r="AG203" s="42"/>
      <c r="AH203" s="42"/>
      <c r="AI203" s="49"/>
      <c r="AJ203" s="49"/>
      <c r="AK203" s="49"/>
      <c r="AL203" s="49"/>
      <c r="AM203" s="49"/>
      <c r="AN203" s="37"/>
      <c r="AO203" s="37"/>
      <c r="AP203" s="37"/>
      <c r="AQ203" s="37"/>
      <c r="AR203" s="37"/>
      <c r="AS203" s="37"/>
      <c r="AT203" s="37"/>
      <c r="AU203" s="37"/>
      <c r="AV203" s="37"/>
      <c r="AW203" s="37"/>
      <c r="AX203" s="37"/>
      <c r="AY203" s="37"/>
      <c r="AZ203" s="43"/>
      <c r="BA203" s="43"/>
      <c r="BB203" s="42"/>
      <c r="BC203" s="42">
        <v>11.7</v>
      </c>
      <c r="BD203" s="42">
        <v>11.65</v>
      </c>
      <c r="BE203" s="42">
        <v>14.24</v>
      </c>
      <c r="BF203" s="42">
        <v>14.81</v>
      </c>
      <c r="BG203" s="42"/>
      <c r="BH203" s="42"/>
      <c r="BI203" s="42"/>
      <c r="BJ203" s="42"/>
      <c r="BK203" s="42"/>
      <c r="BL203" s="42"/>
      <c r="BM203" s="21"/>
      <c r="BN203" s="43"/>
      <c r="BO203" s="43"/>
      <c r="BP203" s="43"/>
      <c r="BQ203" s="43"/>
      <c r="BR203" s="43"/>
      <c r="BS203" s="35"/>
      <c r="BT203" s="35"/>
      <c r="BU203" s="35"/>
      <c r="BV203" s="35"/>
      <c r="BW203" s="35"/>
      <c r="BX203" s="35"/>
      <c r="BY203" s="35"/>
      <c r="BZ203" s="35"/>
      <c r="CA203" s="35"/>
      <c r="CB203" s="35"/>
      <c r="CC203" s="35"/>
      <c r="CD203" s="35"/>
      <c r="CE203" s="35"/>
      <c r="CF203" s="42"/>
      <c r="CG203" s="42"/>
      <c r="CH203" s="42"/>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c r="EI203" s="216"/>
      <c r="EJ203" s="216"/>
      <c r="EK203" s="216"/>
      <c r="EL203" s="216"/>
      <c r="EM203" s="216"/>
      <c r="EN203" s="216"/>
      <c r="EO203" s="216"/>
      <c r="EP203" s="216"/>
      <c r="EQ203" s="216"/>
      <c r="ER203" s="216"/>
      <c r="ES203" s="216"/>
      <c r="ET203" s="216"/>
      <c r="EU203" s="216"/>
      <c r="EV203" s="216"/>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60">
        <f>AVERAGE(F203:FZ203)</f>
        <v>11.916666666666666</v>
      </c>
      <c r="GB203" s="536">
        <f t="shared" si="14"/>
        <v>10.355</v>
      </c>
    </row>
    <row r="204" spans="1:241" s="71" customFormat="1" x14ac:dyDescent="0.25">
      <c r="A204" s="487"/>
      <c r="B204" s="499" t="s">
        <v>246</v>
      </c>
      <c r="C204" s="500" t="s">
        <v>865</v>
      </c>
      <c r="D204" s="34" t="s">
        <v>1092</v>
      </c>
      <c r="E204" s="52" t="s">
        <v>19</v>
      </c>
      <c r="F204" s="111"/>
      <c r="G204" s="69"/>
      <c r="H204" s="69"/>
      <c r="I204" s="69"/>
      <c r="J204" s="69"/>
      <c r="K204" s="70"/>
      <c r="L204" s="70"/>
      <c r="M204" s="37"/>
      <c r="N204" s="37"/>
      <c r="O204" s="37"/>
      <c r="P204" s="37"/>
      <c r="Q204" s="37"/>
      <c r="R204" s="37"/>
      <c r="S204" s="37"/>
      <c r="T204" s="37"/>
      <c r="U204" s="37"/>
      <c r="V204" s="37"/>
      <c r="W204" s="37"/>
      <c r="X204" s="37"/>
      <c r="Y204" s="37"/>
      <c r="Z204" s="37"/>
      <c r="AA204" s="37"/>
      <c r="AB204" s="37"/>
      <c r="AC204" s="37"/>
      <c r="AD204" s="42"/>
      <c r="AE204" s="42"/>
      <c r="AF204" s="42"/>
      <c r="AG204" s="42"/>
      <c r="AH204" s="42"/>
      <c r="AI204" s="49"/>
      <c r="AJ204" s="49">
        <v>7.94</v>
      </c>
      <c r="AK204" s="49"/>
      <c r="AL204" s="49"/>
      <c r="AM204" s="49"/>
      <c r="AN204" s="37"/>
      <c r="AO204" s="37"/>
      <c r="AP204" s="37"/>
      <c r="AQ204" s="37"/>
      <c r="AR204" s="37"/>
      <c r="AS204" s="37"/>
      <c r="AT204" s="37"/>
      <c r="AU204" s="37"/>
      <c r="AV204" s="37"/>
      <c r="AW204" s="37"/>
      <c r="AX204" s="37"/>
      <c r="AY204" s="37"/>
      <c r="AZ204" s="43"/>
      <c r="BA204" s="43"/>
      <c r="BB204" s="42"/>
      <c r="BC204" s="42"/>
      <c r="BD204" s="42"/>
      <c r="BE204" s="42"/>
      <c r="BF204" s="42"/>
      <c r="BG204" s="42"/>
      <c r="BH204" s="42"/>
      <c r="BI204" s="42"/>
      <c r="BJ204" s="42"/>
      <c r="BK204" s="42"/>
      <c r="BL204" s="42"/>
      <c r="BM204" s="21"/>
      <c r="BN204" s="43"/>
      <c r="BO204" s="43"/>
      <c r="BP204" s="43"/>
      <c r="BQ204" s="48"/>
      <c r="BR204" s="48"/>
      <c r="BS204" s="47"/>
      <c r="BT204" s="35"/>
      <c r="BU204" s="35"/>
      <c r="BV204" s="35"/>
      <c r="BW204" s="35"/>
      <c r="BX204" s="35"/>
      <c r="BY204" s="35"/>
      <c r="BZ204" s="35"/>
      <c r="CA204" s="35"/>
      <c r="CB204" s="35"/>
      <c r="CC204" s="35"/>
      <c r="CD204" s="42"/>
      <c r="CE204" s="42"/>
      <c r="CF204" s="42"/>
      <c r="CG204" s="42"/>
      <c r="CH204" s="42"/>
      <c r="CI204" s="216"/>
      <c r="CJ204" s="216"/>
      <c r="CK204" s="216"/>
      <c r="CL204" s="216"/>
      <c r="CM204" s="216"/>
      <c r="CN204" s="216">
        <v>10.15</v>
      </c>
      <c r="CO204" s="216"/>
      <c r="CP204" s="216"/>
      <c r="CQ204" s="216"/>
      <c r="CR204" s="216"/>
      <c r="CS204" s="216"/>
      <c r="CT204" s="216"/>
      <c r="CU204" s="216"/>
      <c r="CV204" s="216"/>
      <c r="CW204" s="216"/>
      <c r="CX204" s="216"/>
      <c r="CY204" s="216"/>
      <c r="CZ204" s="216"/>
      <c r="DA204" s="216"/>
      <c r="DB204" s="216"/>
      <c r="DC204" s="216"/>
      <c r="DD204" s="216"/>
      <c r="DE204" s="216"/>
      <c r="DF204" s="216"/>
      <c r="DG204" s="216"/>
      <c r="DH204" s="216"/>
      <c r="DI204" s="216"/>
      <c r="DJ204" s="216"/>
      <c r="DK204" s="216"/>
      <c r="DL204" s="216"/>
      <c r="DM204" s="216"/>
      <c r="DN204" s="216"/>
      <c r="DO204" s="216"/>
      <c r="DP204" s="216"/>
      <c r="DQ204" s="216"/>
      <c r="DR204" s="216"/>
      <c r="DS204" s="216"/>
      <c r="DT204" s="216"/>
      <c r="DU204" s="216"/>
      <c r="DV204" s="216"/>
      <c r="DW204" s="216"/>
      <c r="DX204" s="216"/>
      <c r="DY204" s="216"/>
      <c r="DZ204" s="216"/>
      <c r="EA204" s="216"/>
      <c r="EB204" s="216"/>
      <c r="EC204" s="216"/>
      <c r="ED204" s="216"/>
      <c r="EE204" s="216"/>
      <c r="EF204" s="216"/>
      <c r="EG204" s="216"/>
      <c r="EH204" s="216"/>
      <c r="EI204" s="216"/>
      <c r="EJ204" s="216"/>
      <c r="EK204" s="216"/>
      <c r="EL204" s="216"/>
      <c r="EM204" s="216"/>
      <c r="EN204" s="216"/>
      <c r="EO204" s="216"/>
      <c r="EP204" s="216"/>
      <c r="EQ204" s="216"/>
      <c r="ER204" s="216"/>
      <c r="ES204" s="216"/>
      <c r="ET204" s="216"/>
      <c r="EU204" s="216"/>
      <c r="EV204" s="216"/>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60">
        <f>AVERAGE(F204:FZ204)</f>
        <v>9.0449999999999999</v>
      </c>
      <c r="GB204" s="536">
        <f t="shared" si="14"/>
        <v>10.15</v>
      </c>
    </row>
    <row r="205" spans="1:241" s="71" customFormat="1" x14ac:dyDescent="0.25">
      <c r="A205" s="486"/>
      <c r="B205" s="499" t="s">
        <v>246</v>
      </c>
      <c r="C205" s="500" t="s">
        <v>866</v>
      </c>
      <c r="D205" s="32" t="s">
        <v>180</v>
      </c>
      <c r="E205" s="52"/>
      <c r="F205" s="111"/>
      <c r="G205" s="69"/>
      <c r="H205" s="69"/>
      <c r="I205" s="69"/>
      <c r="J205" s="69"/>
      <c r="K205" s="70"/>
      <c r="L205" s="70"/>
      <c r="M205" s="37"/>
      <c r="N205" s="37"/>
      <c r="O205" s="37"/>
      <c r="P205" s="37"/>
      <c r="Q205" s="37"/>
      <c r="R205" s="37"/>
      <c r="S205" s="37"/>
      <c r="T205" s="37"/>
      <c r="U205" s="37"/>
      <c r="V205" s="37"/>
      <c r="W205" s="37"/>
      <c r="X205" s="48"/>
      <c r="Y205" s="48"/>
      <c r="Z205" s="48"/>
      <c r="AA205" s="35"/>
      <c r="AB205" s="35"/>
      <c r="AC205" s="35"/>
      <c r="AD205" s="37"/>
      <c r="AE205" s="37"/>
      <c r="AF205" s="37"/>
      <c r="AG205" s="37"/>
      <c r="AH205" s="37"/>
      <c r="AI205" s="49"/>
      <c r="AJ205" s="49"/>
      <c r="AK205" s="49"/>
      <c r="AL205" s="49"/>
      <c r="AM205" s="49"/>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49"/>
      <c r="CG205" s="49"/>
      <c r="CH205" s="49"/>
      <c r="CI205" s="300"/>
      <c r="CJ205" s="300"/>
      <c r="CK205" s="300"/>
      <c r="CL205" s="300"/>
      <c r="CM205" s="300"/>
      <c r="CN205" s="300"/>
      <c r="CO205" s="300"/>
      <c r="CP205" s="300"/>
      <c r="CQ205" s="300"/>
      <c r="CR205" s="300"/>
      <c r="CS205" s="300"/>
      <c r="CT205" s="300"/>
      <c r="CU205" s="300"/>
      <c r="CV205" s="300"/>
      <c r="CW205" s="300"/>
      <c r="CX205" s="300"/>
      <c r="CY205" s="300"/>
      <c r="CZ205" s="300"/>
      <c r="DA205" s="300"/>
      <c r="DB205" s="300"/>
      <c r="DC205" s="300"/>
      <c r="DD205" s="300"/>
      <c r="DE205" s="300"/>
      <c r="DF205" s="300"/>
      <c r="DG205" s="300"/>
      <c r="DH205" s="300"/>
      <c r="DI205" s="300"/>
      <c r="DJ205" s="300"/>
      <c r="DK205" s="300"/>
      <c r="DL205" s="300"/>
      <c r="DM205" s="300"/>
      <c r="DN205" s="300"/>
      <c r="DO205" s="300"/>
      <c r="DP205" s="300"/>
      <c r="DQ205" s="300"/>
      <c r="DR205" s="300"/>
      <c r="DS205" s="300"/>
      <c r="DT205" s="300"/>
      <c r="DU205" s="300"/>
      <c r="DV205" s="300"/>
      <c r="DW205" s="300"/>
      <c r="DX205" s="300"/>
      <c r="DY205" s="300"/>
      <c r="DZ205" s="300"/>
      <c r="EA205" s="300"/>
      <c r="EB205" s="300"/>
      <c r="EC205" s="300"/>
      <c r="ED205" s="300"/>
      <c r="EE205" s="300"/>
      <c r="EF205" s="300"/>
      <c r="EG205" s="300"/>
      <c r="EH205" s="300"/>
      <c r="EI205" s="300"/>
      <c r="EJ205" s="300"/>
      <c r="EK205" s="300"/>
      <c r="EL205" s="300"/>
      <c r="EM205" s="300"/>
      <c r="EN205" s="300"/>
      <c r="EO205" s="300"/>
      <c r="EP205" s="300"/>
      <c r="EQ205" s="300"/>
      <c r="ER205" s="300"/>
      <c r="ES205" s="300"/>
      <c r="ET205" s="300"/>
      <c r="EU205" s="300"/>
      <c r="EV205" s="300"/>
      <c r="EW205" s="49"/>
      <c r="EX205" s="49"/>
      <c r="EY205" s="49"/>
      <c r="EZ205" s="49"/>
      <c r="FA205" s="49"/>
      <c r="FB205" s="49"/>
      <c r="FC205" s="49"/>
      <c r="FD205" s="49"/>
      <c r="FE205" s="49"/>
      <c r="FF205" s="49"/>
      <c r="FG205" s="49"/>
      <c r="FH205" s="49"/>
      <c r="FI205" s="49"/>
      <c r="FJ205" s="49"/>
      <c r="FK205" s="49"/>
      <c r="FL205" s="49"/>
      <c r="FM205" s="49"/>
      <c r="FN205" s="49"/>
      <c r="FO205" s="49"/>
      <c r="FP205" s="49"/>
      <c r="FQ205" s="49"/>
      <c r="FR205" s="49"/>
      <c r="FS205" s="49"/>
      <c r="FT205" s="49"/>
      <c r="FU205" s="49"/>
      <c r="FV205" s="49"/>
      <c r="FW205" s="49"/>
      <c r="FX205" s="49"/>
      <c r="FY205" s="49"/>
      <c r="FZ205" s="49"/>
      <c r="GA205" s="460" t="s">
        <v>7</v>
      </c>
      <c r="GB205" s="535" t="s">
        <v>7</v>
      </c>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c r="HN205" s="72"/>
      <c r="HO205" s="72"/>
      <c r="HP205" s="72"/>
      <c r="HQ205" s="72"/>
      <c r="HR205" s="72"/>
      <c r="HS205" s="72"/>
      <c r="HT205" s="72"/>
      <c r="HU205" s="72"/>
      <c r="HV205" s="72"/>
      <c r="HW205" s="72"/>
      <c r="HX205" s="72"/>
      <c r="HY205" s="72"/>
      <c r="HZ205" s="72"/>
      <c r="IA205" s="72"/>
      <c r="IB205" s="72"/>
      <c r="IC205" s="72"/>
      <c r="ID205" s="72"/>
      <c r="IE205" s="72"/>
      <c r="IF205" s="72"/>
      <c r="IG205" s="72"/>
    </row>
    <row r="206" spans="1:241" s="71" customFormat="1" x14ac:dyDescent="0.25">
      <c r="A206" s="487"/>
      <c r="B206" s="499" t="s">
        <v>246</v>
      </c>
      <c r="C206" s="500" t="s">
        <v>1099</v>
      </c>
      <c r="D206" s="34" t="s">
        <v>1093</v>
      </c>
      <c r="E206" s="52" t="s">
        <v>19</v>
      </c>
      <c r="F206" s="111"/>
      <c r="G206" s="69"/>
      <c r="H206" s="69"/>
      <c r="I206" s="69"/>
      <c r="J206" s="69"/>
      <c r="K206" s="70"/>
      <c r="L206" s="70"/>
      <c r="M206" s="37"/>
      <c r="N206" s="37"/>
      <c r="O206" s="37"/>
      <c r="P206" s="37"/>
      <c r="Q206" s="37"/>
      <c r="R206" s="37"/>
      <c r="S206" s="37"/>
      <c r="T206" s="37"/>
      <c r="U206" s="37"/>
      <c r="V206" s="37"/>
      <c r="W206" s="37"/>
      <c r="X206" s="48"/>
      <c r="Y206" s="48"/>
      <c r="Z206" s="48"/>
      <c r="AA206" s="35"/>
      <c r="AB206" s="35"/>
      <c r="AC206" s="35"/>
      <c r="AD206" s="37"/>
      <c r="AE206" s="37"/>
      <c r="AF206" s="37"/>
      <c r="AG206" s="37"/>
      <c r="AH206" s="37"/>
      <c r="AI206" s="49"/>
      <c r="AJ206" s="49"/>
      <c r="AK206" s="49"/>
      <c r="AL206" s="49"/>
      <c r="AM206" s="49"/>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181"/>
      <c r="CJ206" s="181"/>
      <c r="CK206" s="181"/>
      <c r="CL206" s="181"/>
      <c r="CM206" s="181"/>
      <c r="CN206" s="181"/>
      <c r="CO206" s="181"/>
      <c r="CP206" s="181">
        <v>21.13</v>
      </c>
      <c r="CQ206" s="181">
        <v>28.16</v>
      </c>
      <c r="CR206" s="181">
        <v>12.81</v>
      </c>
      <c r="CS206" s="181"/>
      <c r="CT206" s="181"/>
      <c r="CU206" s="181"/>
      <c r="CV206" s="181"/>
      <c r="CW206" s="181"/>
      <c r="CX206" s="181"/>
      <c r="CY206" s="181"/>
      <c r="CZ206" s="181"/>
      <c r="DA206" s="181"/>
      <c r="DB206" s="181"/>
      <c r="DC206" s="181"/>
      <c r="DD206" s="181"/>
      <c r="DE206" s="181"/>
      <c r="DF206" s="181"/>
      <c r="DG206" s="181"/>
      <c r="DH206" s="181"/>
      <c r="DI206" s="181"/>
      <c r="DJ206" s="181"/>
      <c r="DK206" s="181"/>
      <c r="DL206" s="181"/>
      <c r="DM206" s="181"/>
      <c r="DN206" s="181"/>
      <c r="DO206" s="181"/>
      <c r="DP206" s="181"/>
      <c r="DQ206" s="181"/>
      <c r="DR206" s="181"/>
      <c r="DS206" s="181"/>
      <c r="DT206" s="181"/>
      <c r="DU206" s="181"/>
      <c r="DV206" s="181"/>
      <c r="DW206" s="181"/>
      <c r="DX206" s="181"/>
      <c r="DY206" s="181"/>
      <c r="DZ206" s="181"/>
      <c r="EA206" s="181"/>
      <c r="EB206" s="181"/>
      <c r="EC206" s="181"/>
      <c r="ED206" s="181"/>
      <c r="EE206" s="181"/>
      <c r="EF206" s="181"/>
      <c r="EG206" s="181"/>
      <c r="EH206" s="181"/>
      <c r="EI206" s="181"/>
      <c r="EJ206" s="181"/>
      <c r="EK206" s="181"/>
      <c r="EL206" s="181"/>
      <c r="EM206" s="181"/>
      <c r="EN206" s="181"/>
      <c r="EO206" s="181"/>
      <c r="EP206" s="181"/>
      <c r="EQ206" s="181"/>
      <c r="ER206" s="181"/>
      <c r="ES206" s="181"/>
      <c r="ET206" s="181"/>
      <c r="EU206" s="181"/>
      <c r="EV206" s="181"/>
      <c r="EW206" s="37"/>
      <c r="EX206" s="37"/>
      <c r="EY206" s="37"/>
      <c r="EZ206" s="37"/>
      <c r="FA206" s="37"/>
      <c r="FB206" s="37"/>
      <c r="FC206" s="37"/>
      <c r="FD206" s="37"/>
      <c r="FE206" s="37"/>
      <c r="FF206" s="37"/>
      <c r="FG206" s="37"/>
      <c r="FH206" s="37"/>
      <c r="FI206" s="37"/>
      <c r="FJ206" s="37"/>
      <c r="FK206" s="37"/>
      <c r="FL206" s="37"/>
      <c r="FM206" s="37"/>
      <c r="FN206" s="37"/>
      <c r="FO206" s="37"/>
      <c r="FP206" s="37"/>
      <c r="FQ206" s="37"/>
      <c r="FR206" s="37"/>
      <c r="FS206" s="37"/>
      <c r="FT206" s="37"/>
      <c r="FU206" s="37"/>
      <c r="FV206" s="37"/>
      <c r="FW206" s="37"/>
      <c r="FX206" s="37"/>
      <c r="FY206" s="37"/>
      <c r="FZ206" s="37"/>
      <c r="GA206" s="460">
        <f>AVERAGE(F206:FZ206)</f>
        <v>20.7</v>
      </c>
      <c r="GB206" s="536">
        <f t="shared" si="14"/>
        <v>21.13</v>
      </c>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c r="HN206" s="72"/>
      <c r="HO206" s="72"/>
      <c r="HP206" s="72"/>
      <c r="HQ206" s="72"/>
      <c r="HR206" s="72"/>
      <c r="HS206" s="72"/>
      <c r="HT206" s="72"/>
      <c r="HU206" s="72"/>
      <c r="HV206" s="72"/>
      <c r="HW206" s="72"/>
      <c r="HX206" s="72"/>
      <c r="HY206" s="72"/>
      <c r="HZ206" s="72"/>
      <c r="IA206" s="72"/>
      <c r="IB206" s="72"/>
      <c r="IC206" s="72"/>
      <c r="ID206" s="72"/>
      <c r="IE206" s="72"/>
      <c r="IF206" s="72"/>
      <c r="IG206" s="72"/>
    </row>
    <row r="207" spans="1:241" s="71" customFormat="1" x14ac:dyDescent="0.25">
      <c r="A207" s="487"/>
      <c r="B207" s="499" t="s">
        <v>246</v>
      </c>
      <c r="C207" s="500" t="s">
        <v>867</v>
      </c>
      <c r="D207" s="34" t="s">
        <v>1094</v>
      </c>
      <c r="E207" s="52" t="s">
        <v>19</v>
      </c>
      <c r="F207" s="111"/>
      <c r="G207" s="69"/>
      <c r="H207" s="69"/>
      <c r="I207" s="69"/>
      <c r="J207" s="69"/>
      <c r="K207" s="70"/>
      <c r="L207" s="70"/>
      <c r="M207" s="37"/>
      <c r="N207" s="37"/>
      <c r="O207" s="37"/>
      <c r="P207" s="37"/>
      <c r="Q207" s="37"/>
      <c r="R207" s="37"/>
      <c r="S207" s="37"/>
      <c r="T207" s="37"/>
      <c r="U207" s="37"/>
      <c r="V207" s="37"/>
      <c r="W207" s="37"/>
      <c r="X207" s="48"/>
      <c r="Y207" s="48"/>
      <c r="Z207" s="48"/>
      <c r="AA207" s="35"/>
      <c r="AB207" s="35"/>
      <c r="AC207" s="35"/>
      <c r="AD207" s="37"/>
      <c r="AE207" s="37"/>
      <c r="AF207" s="37"/>
      <c r="AG207" s="37"/>
      <c r="AH207" s="37"/>
      <c r="AI207" s="49"/>
      <c r="AJ207" s="49"/>
      <c r="AK207" s="49"/>
      <c r="AL207" s="49"/>
      <c r="AM207" s="49"/>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181"/>
      <c r="CJ207" s="181"/>
      <c r="CK207" s="181"/>
      <c r="CL207" s="181"/>
      <c r="CM207" s="181"/>
      <c r="CN207" s="181"/>
      <c r="CO207" s="181"/>
      <c r="CP207" s="181"/>
      <c r="CQ207" s="181"/>
      <c r="CR207" s="181"/>
      <c r="CS207" s="181"/>
      <c r="CT207" s="181"/>
      <c r="CU207" s="181"/>
      <c r="CV207" s="181"/>
      <c r="CW207" s="181"/>
      <c r="CX207" s="181"/>
      <c r="CY207" s="181"/>
      <c r="CZ207" s="181"/>
      <c r="DA207" s="181"/>
      <c r="DB207" s="181"/>
      <c r="DC207" s="181"/>
      <c r="DD207" s="181"/>
      <c r="DE207" s="181"/>
      <c r="DF207" s="181"/>
      <c r="DG207" s="181"/>
      <c r="DH207" s="181"/>
      <c r="DI207" s="181"/>
      <c r="DJ207" s="181"/>
      <c r="DK207" s="181"/>
      <c r="DL207" s="181"/>
      <c r="DM207" s="181"/>
      <c r="DN207" s="181"/>
      <c r="DO207" s="181"/>
      <c r="DP207" s="181"/>
      <c r="DQ207" s="181"/>
      <c r="DR207" s="181"/>
      <c r="DS207" s="181"/>
      <c r="DT207" s="181"/>
      <c r="DU207" s="181"/>
      <c r="DV207" s="181"/>
      <c r="DW207" s="181"/>
      <c r="DX207" s="181"/>
      <c r="DY207" s="181"/>
      <c r="DZ207" s="181"/>
      <c r="EA207" s="181"/>
      <c r="EB207" s="181"/>
      <c r="EC207" s="181"/>
      <c r="ED207" s="181"/>
      <c r="EE207" s="181"/>
      <c r="EF207" s="181"/>
      <c r="EG207" s="181"/>
      <c r="EH207" s="181"/>
      <c r="EI207" s="181"/>
      <c r="EJ207" s="181"/>
      <c r="EK207" s="181"/>
      <c r="EL207" s="181"/>
      <c r="EM207" s="181"/>
      <c r="EN207" s="181"/>
      <c r="EO207" s="181"/>
      <c r="EP207" s="181"/>
      <c r="EQ207" s="181"/>
      <c r="ER207" s="181"/>
      <c r="ES207" s="181"/>
      <c r="ET207" s="181"/>
      <c r="EU207" s="181"/>
      <c r="EV207" s="181"/>
      <c r="EW207" s="37"/>
      <c r="EX207" s="37"/>
      <c r="EY207" s="37"/>
      <c r="EZ207" s="37"/>
      <c r="FA207" s="37">
        <v>12.56</v>
      </c>
      <c r="FB207" s="37">
        <v>17.55</v>
      </c>
      <c r="FC207" s="37"/>
      <c r="FD207" s="37"/>
      <c r="FE207" s="37"/>
      <c r="FF207" s="37"/>
      <c r="FG207" s="37"/>
      <c r="FH207" s="37"/>
      <c r="FI207" s="37"/>
      <c r="FJ207" s="37"/>
      <c r="FK207" s="37"/>
      <c r="FL207" s="37"/>
      <c r="FM207" s="37"/>
      <c r="FN207" s="37"/>
      <c r="FO207" s="37"/>
      <c r="FP207" s="37"/>
      <c r="FQ207" s="37"/>
      <c r="FR207" s="37"/>
      <c r="FS207" s="37"/>
      <c r="FT207" s="37"/>
      <c r="FU207" s="37"/>
      <c r="FV207" s="37"/>
      <c r="FW207" s="37"/>
      <c r="FX207" s="37"/>
      <c r="FY207" s="37"/>
      <c r="FZ207" s="37"/>
      <c r="GA207" s="460">
        <f>AVERAGE(F207:FZ207)</f>
        <v>15.055</v>
      </c>
      <c r="GB207" s="536">
        <f t="shared" si="14"/>
        <v>15.055</v>
      </c>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c r="HN207" s="72"/>
      <c r="HO207" s="72"/>
      <c r="HP207" s="72"/>
      <c r="HQ207" s="72"/>
      <c r="HR207" s="72"/>
      <c r="HS207" s="72"/>
      <c r="HT207" s="72"/>
      <c r="HU207" s="72"/>
      <c r="HV207" s="72"/>
      <c r="HW207" s="72"/>
      <c r="HX207" s="72"/>
      <c r="HY207" s="72"/>
      <c r="HZ207" s="72"/>
      <c r="IA207" s="72"/>
      <c r="IB207" s="72"/>
      <c r="IC207" s="72"/>
      <c r="ID207" s="72"/>
      <c r="IE207" s="72"/>
      <c r="IF207" s="72"/>
      <c r="IG207" s="72"/>
    </row>
    <row r="208" spans="1:241" s="71" customFormat="1" x14ac:dyDescent="0.25">
      <c r="A208" s="486"/>
      <c r="B208" s="499" t="s">
        <v>246</v>
      </c>
      <c r="C208" s="500" t="s">
        <v>868</v>
      </c>
      <c r="D208" s="32" t="s">
        <v>310</v>
      </c>
      <c r="E208" s="52"/>
      <c r="F208" s="111"/>
      <c r="G208" s="69"/>
      <c r="H208" s="69"/>
      <c r="I208" s="69"/>
      <c r="J208" s="69"/>
      <c r="K208" s="70"/>
      <c r="L208" s="70"/>
      <c r="M208" s="37"/>
      <c r="N208" s="37"/>
      <c r="O208" s="37"/>
      <c r="P208" s="37"/>
      <c r="Q208" s="37"/>
      <c r="R208" s="37"/>
      <c r="S208" s="37"/>
      <c r="T208" s="37"/>
      <c r="U208" s="37"/>
      <c r="V208" s="37"/>
      <c r="W208" s="37"/>
      <c r="X208" s="48"/>
      <c r="Y208" s="48"/>
      <c r="Z208" s="48"/>
      <c r="AA208" s="35"/>
      <c r="AB208" s="35"/>
      <c r="AC208" s="35"/>
      <c r="AD208" s="37"/>
      <c r="AE208" s="37"/>
      <c r="AF208" s="37"/>
      <c r="AG208" s="37"/>
      <c r="AH208" s="37"/>
      <c r="AI208" s="49"/>
      <c r="AJ208" s="49"/>
      <c r="AK208" s="49"/>
      <c r="AL208" s="49"/>
      <c r="AM208" s="49"/>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181"/>
      <c r="CJ208" s="181"/>
      <c r="CK208" s="181"/>
      <c r="CL208" s="181"/>
      <c r="CM208" s="181"/>
      <c r="CN208" s="181"/>
      <c r="CO208" s="181"/>
      <c r="CP208" s="181"/>
      <c r="CQ208" s="181"/>
      <c r="CR208" s="181"/>
      <c r="CS208" s="181"/>
      <c r="CT208" s="181"/>
      <c r="CU208" s="181"/>
      <c r="CV208" s="181"/>
      <c r="CW208" s="181"/>
      <c r="CX208" s="181"/>
      <c r="CY208" s="181"/>
      <c r="CZ208" s="181"/>
      <c r="DA208" s="181"/>
      <c r="DB208" s="181"/>
      <c r="DC208" s="181"/>
      <c r="DD208" s="181"/>
      <c r="DE208" s="181"/>
      <c r="DF208" s="181"/>
      <c r="DG208" s="181"/>
      <c r="DH208" s="181"/>
      <c r="DI208" s="181"/>
      <c r="DJ208" s="181"/>
      <c r="DK208" s="181"/>
      <c r="DL208" s="181"/>
      <c r="DM208" s="181"/>
      <c r="DN208" s="181"/>
      <c r="DO208" s="181"/>
      <c r="DP208" s="181"/>
      <c r="DQ208" s="181"/>
      <c r="DR208" s="181"/>
      <c r="DS208" s="181"/>
      <c r="DT208" s="181"/>
      <c r="DU208" s="181"/>
      <c r="DV208" s="181"/>
      <c r="DW208" s="181"/>
      <c r="DX208" s="181"/>
      <c r="DY208" s="181"/>
      <c r="DZ208" s="181"/>
      <c r="EA208" s="181"/>
      <c r="EB208" s="181"/>
      <c r="EC208" s="181"/>
      <c r="ED208" s="181"/>
      <c r="EE208" s="181"/>
      <c r="EF208" s="181"/>
      <c r="EG208" s="181"/>
      <c r="EH208" s="181"/>
      <c r="EI208" s="181"/>
      <c r="EJ208" s="181"/>
      <c r="EK208" s="181"/>
      <c r="EL208" s="181"/>
      <c r="EM208" s="181"/>
      <c r="EN208" s="181"/>
      <c r="EO208" s="181"/>
      <c r="EP208" s="181"/>
      <c r="EQ208" s="181"/>
      <c r="ER208" s="181"/>
      <c r="ES208" s="181"/>
      <c r="ET208" s="181"/>
      <c r="EU208" s="181"/>
      <c r="EV208" s="181"/>
      <c r="EW208" s="37"/>
      <c r="EX208" s="37"/>
      <c r="EY208" s="37"/>
      <c r="EZ208" s="37"/>
      <c r="FA208" s="37"/>
      <c r="FB208" s="37"/>
      <c r="FC208" s="37"/>
      <c r="FD208" s="37"/>
      <c r="FE208" s="37"/>
      <c r="FF208" s="37"/>
      <c r="FG208" s="37"/>
      <c r="FH208" s="37"/>
      <c r="FI208" s="37"/>
      <c r="FJ208" s="37"/>
      <c r="FK208" s="37"/>
      <c r="FL208" s="37"/>
      <c r="FM208" s="37"/>
      <c r="FN208" s="37"/>
      <c r="FO208" s="37"/>
      <c r="FP208" s="37"/>
      <c r="FQ208" s="37"/>
      <c r="FR208" s="37"/>
      <c r="FS208" s="37"/>
      <c r="FT208" s="37"/>
      <c r="FU208" s="37"/>
      <c r="FV208" s="37"/>
      <c r="FW208" s="37"/>
      <c r="FX208" s="37"/>
      <c r="FY208" s="37"/>
      <c r="FZ208" s="37"/>
      <c r="GA208" s="460" t="s">
        <v>7</v>
      </c>
      <c r="GB208" s="535" t="s">
        <v>7</v>
      </c>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c r="HN208" s="72"/>
      <c r="HO208" s="72"/>
      <c r="HP208" s="72"/>
      <c r="HQ208" s="72"/>
      <c r="HR208" s="72"/>
      <c r="HS208" s="72"/>
      <c r="HT208" s="72"/>
      <c r="HU208" s="72"/>
      <c r="HV208" s="72"/>
      <c r="HW208" s="72"/>
      <c r="HX208" s="72"/>
      <c r="HY208" s="72"/>
      <c r="HZ208" s="72"/>
      <c r="IA208" s="72"/>
      <c r="IB208" s="72"/>
      <c r="IC208" s="72"/>
      <c r="ID208" s="72"/>
      <c r="IE208" s="72"/>
      <c r="IF208" s="72"/>
      <c r="IG208" s="72"/>
    </row>
    <row r="209" spans="1:241" s="71" customFormat="1" x14ac:dyDescent="0.25">
      <c r="A209" s="486"/>
      <c r="B209" s="499" t="s">
        <v>246</v>
      </c>
      <c r="C209" s="500" t="s">
        <v>869</v>
      </c>
      <c r="D209" s="34" t="s">
        <v>1095</v>
      </c>
      <c r="E209" s="52" t="s">
        <v>19</v>
      </c>
      <c r="F209" s="111"/>
      <c r="G209" s="69"/>
      <c r="H209" s="69"/>
      <c r="I209" s="69"/>
      <c r="J209" s="69"/>
      <c r="K209" s="70"/>
      <c r="L209" s="70"/>
      <c r="M209" s="37"/>
      <c r="N209" s="37"/>
      <c r="O209" s="37"/>
      <c r="P209" s="37"/>
      <c r="Q209" s="37"/>
      <c r="R209" s="37"/>
      <c r="S209" s="37"/>
      <c r="T209" s="37"/>
      <c r="U209" s="37"/>
      <c r="V209" s="37"/>
      <c r="W209" s="37"/>
      <c r="X209" s="48"/>
      <c r="Y209" s="48"/>
      <c r="Z209" s="48"/>
      <c r="AA209" s="35"/>
      <c r="AB209" s="35"/>
      <c r="AC209" s="35"/>
      <c r="AD209" s="37"/>
      <c r="AE209" s="37"/>
      <c r="AF209" s="37"/>
      <c r="AG209" s="37"/>
      <c r="AH209" s="37"/>
      <c r="AI209" s="49"/>
      <c r="AJ209" s="49"/>
      <c r="AK209" s="49"/>
      <c r="AL209" s="49"/>
      <c r="AM209" s="49"/>
      <c r="AN209" s="37"/>
      <c r="AO209" s="37">
        <v>9.61</v>
      </c>
      <c r="AP209" s="37">
        <v>8.52</v>
      </c>
      <c r="AQ209" s="37">
        <v>8.09</v>
      </c>
      <c r="AR209" s="37">
        <v>10</v>
      </c>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181"/>
      <c r="CJ209" s="181"/>
      <c r="CK209" s="181"/>
      <c r="CL209" s="181"/>
      <c r="CM209" s="181"/>
      <c r="CN209" s="181"/>
      <c r="CO209" s="181"/>
      <c r="CP209" s="181"/>
      <c r="CQ209" s="181"/>
      <c r="CR209" s="181"/>
      <c r="CS209" s="181"/>
      <c r="CT209" s="181"/>
      <c r="CU209" s="181"/>
      <c r="CV209" s="181"/>
      <c r="CW209" s="181"/>
      <c r="CX209" s="181"/>
      <c r="CY209" s="181"/>
      <c r="CZ209" s="181"/>
      <c r="DA209" s="181"/>
      <c r="DB209" s="181"/>
      <c r="DC209" s="181"/>
      <c r="DD209" s="181"/>
      <c r="DE209" s="181"/>
      <c r="DF209" s="181"/>
      <c r="DG209" s="181"/>
      <c r="DH209" s="181"/>
      <c r="DI209" s="181"/>
      <c r="DJ209" s="181"/>
      <c r="DK209" s="181"/>
      <c r="DL209" s="181"/>
      <c r="DM209" s="181"/>
      <c r="DN209" s="181"/>
      <c r="DO209" s="181"/>
      <c r="DP209" s="181"/>
      <c r="DQ209" s="181"/>
      <c r="DR209" s="181"/>
      <c r="DS209" s="181"/>
      <c r="DT209" s="181"/>
      <c r="DU209" s="181"/>
      <c r="DV209" s="181"/>
      <c r="DW209" s="181"/>
      <c r="DX209" s="181"/>
      <c r="DY209" s="181"/>
      <c r="DZ209" s="181"/>
      <c r="EA209" s="181"/>
      <c r="EB209" s="181"/>
      <c r="EC209" s="181"/>
      <c r="ED209" s="181"/>
      <c r="EE209" s="181"/>
      <c r="EF209" s="181"/>
      <c r="EG209" s="181"/>
      <c r="EH209" s="181"/>
      <c r="EI209" s="181"/>
      <c r="EJ209" s="181"/>
      <c r="EK209" s="181"/>
      <c r="EL209" s="181"/>
      <c r="EM209" s="181"/>
      <c r="EN209" s="181"/>
      <c r="EO209" s="181"/>
      <c r="EP209" s="181"/>
      <c r="EQ209" s="181"/>
      <c r="ER209" s="181"/>
      <c r="ES209" s="181"/>
      <c r="ET209" s="181"/>
      <c r="EU209" s="181"/>
      <c r="EV209" s="181"/>
      <c r="EW209" s="37"/>
      <c r="EX209" s="37"/>
      <c r="EY209" s="37"/>
      <c r="EZ209" s="37"/>
      <c r="FA209" s="37"/>
      <c r="FB209" s="37"/>
      <c r="FC209" s="37"/>
      <c r="FD209" s="37"/>
      <c r="FE209" s="37"/>
      <c r="FF209" s="37"/>
      <c r="FG209" s="37"/>
      <c r="FH209" s="37"/>
      <c r="FI209" s="37"/>
      <c r="FJ209" s="37"/>
      <c r="FK209" s="37"/>
      <c r="FL209" s="37"/>
      <c r="FM209" s="37"/>
      <c r="FN209" s="37"/>
      <c r="FO209" s="37"/>
      <c r="FP209" s="37"/>
      <c r="FQ209" s="37"/>
      <c r="FR209" s="37"/>
      <c r="FS209" s="37"/>
      <c r="FT209" s="37"/>
      <c r="FU209" s="37"/>
      <c r="FV209" s="37"/>
      <c r="FW209" s="37"/>
      <c r="FX209" s="37"/>
      <c r="FY209" s="37"/>
      <c r="FZ209" s="37"/>
      <c r="GA209" s="460">
        <f>AVERAGE(F209:FZ209)</f>
        <v>9.0549999999999997</v>
      </c>
      <c r="GB209" s="536">
        <f t="shared" si="14"/>
        <v>9.61</v>
      </c>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c r="HN209" s="72"/>
      <c r="HO209" s="72"/>
      <c r="HP209" s="72"/>
      <c r="HQ209" s="72"/>
      <c r="HR209" s="72"/>
      <c r="HS209" s="72"/>
      <c r="HT209" s="72"/>
      <c r="HU209" s="72"/>
      <c r="HV209" s="72"/>
      <c r="HW209" s="72"/>
      <c r="HX209" s="72"/>
      <c r="HY209" s="72"/>
      <c r="HZ209" s="72"/>
      <c r="IA209" s="72"/>
      <c r="IB209" s="72"/>
      <c r="IC209" s="72"/>
      <c r="ID209" s="72"/>
      <c r="IE209" s="72"/>
      <c r="IF209" s="72"/>
      <c r="IG209" s="72"/>
    </row>
    <row r="210" spans="1:241" s="71" customFormat="1" x14ac:dyDescent="0.25">
      <c r="A210" s="486"/>
      <c r="B210" s="499" t="s">
        <v>246</v>
      </c>
      <c r="C210" s="500" t="s">
        <v>870</v>
      </c>
      <c r="D210" s="34" t="s">
        <v>1096</v>
      </c>
      <c r="E210" s="52" t="s">
        <v>19</v>
      </c>
      <c r="F210" s="111"/>
      <c r="G210" s="69"/>
      <c r="H210" s="69"/>
      <c r="I210" s="69"/>
      <c r="J210" s="69">
        <v>11.49</v>
      </c>
      <c r="K210" s="70">
        <v>11.73</v>
      </c>
      <c r="L210" s="70">
        <v>7.24</v>
      </c>
      <c r="M210" s="37">
        <v>10.79</v>
      </c>
      <c r="N210" s="37">
        <v>10.69</v>
      </c>
      <c r="O210" s="37">
        <v>11.74</v>
      </c>
      <c r="P210" s="37">
        <v>11.38</v>
      </c>
      <c r="Q210" s="37">
        <v>7.32</v>
      </c>
      <c r="R210" s="37">
        <v>10.97</v>
      </c>
      <c r="S210" s="37">
        <v>10.84</v>
      </c>
      <c r="T210" s="37">
        <v>8.77</v>
      </c>
      <c r="U210" s="37">
        <v>9.24</v>
      </c>
      <c r="V210" s="37">
        <v>9.76</v>
      </c>
      <c r="W210" s="37"/>
      <c r="X210" s="48"/>
      <c r="Y210" s="48"/>
      <c r="Z210" s="48"/>
      <c r="AA210" s="35"/>
      <c r="AB210" s="35"/>
      <c r="AC210" s="42">
        <v>9.08</v>
      </c>
      <c r="AD210" s="37">
        <v>9.8000000000000007</v>
      </c>
      <c r="AE210" s="37">
        <v>10.37</v>
      </c>
      <c r="AF210" s="37"/>
      <c r="AG210" s="37"/>
      <c r="AH210" s="37"/>
      <c r="AI210" s="49"/>
      <c r="AJ210" s="49"/>
      <c r="AK210" s="49"/>
      <c r="AL210" s="49"/>
      <c r="AM210" s="49"/>
      <c r="AN210" s="37"/>
      <c r="AO210" s="37">
        <v>9.17</v>
      </c>
      <c r="AP210" s="37">
        <v>8.7899999999999991</v>
      </c>
      <c r="AQ210" s="37">
        <v>8.1199999999999992</v>
      </c>
      <c r="AR210" s="37">
        <v>9.24</v>
      </c>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181"/>
      <c r="CJ210" s="181"/>
      <c r="CK210" s="181"/>
      <c r="CL210" s="181"/>
      <c r="CM210" s="181"/>
      <c r="CN210" s="181"/>
      <c r="CO210" s="181"/>
      <c r="CP210" s="181"/>
      <c r="CQ210" s="181"/>
      <c r="CR210" s="181"/>
      <c r="CS210" s="181"/>
      <c r="CT210" s="181"/>
      <c r="CU210" s="181"/>
      <c r="CV210" s="181"/>
      <c r="CW210" s="181"/>
      <c r="CX210" s="181"/>
      <c r="CY210" s="181"/>
      <c r="CZ210" s="181"/>
      <c r="DA210" s="181"/>
      <c r="DB210" s="181"/>
      <c r="DC210" s="181"/>
      <c r="DD210" s="181"/>
      <c r="DE210" s="181"/>
      <c r="DF210" s="181"/>
      <c r="DG210" s="181"/>
      <c r="DH210" s="181"/>
      <c r="DI210" s="181"/>
      <c r="DJ210" s="181"/>
      <c r="DK210" s="181"/>
      <c r="DL210" s="181"/>
      <c r="DM210" s="181"/>
      <c r="DN210" s="181"/>
      <c r="DO210" s="181"/>
      <c r="DP210" s="181"/>
      <c r="DQ210" s="181"/>
      <c r="DR210" s="181"/>
      <c r="DS210" s="181"/>
      <c r="DT210" s="181"/>
      <c r="DU210" s="181"/>
      <c r="DV210" s="181"/>
      <c r="DW210" s="181"/>
      <c r="DX210" s="181"/>
      <c r="DY210" s="181"/>
      <c r="DZ210" s="181"/>
      <c r="EA210" s="181"/>
      <c r="EB210" s="181"/>
      <c r="EC210" s="181"/>
      <c r="ED210" s="181"/>
      <c r="EE210" s="181"/>
      <c r="EF210" s="181"/>
      <c r="EG210" s="181"/>
      <c r="EH210" s="181"/>
      <c r="EI210" s="181"/>
      <c r="EJ210" s="181"/>
      <c r="EK210" s="181"/>
      <c r="EL210" s="181"/>
      <c r="EM210" s="181"/>
      <c r="EN210" s="181"/>
      <c r="EO210" s="181"/>
      <c r="EP210" s="181"/>
      <c r="EQ210" s="181"/>
      <c r="ER210" s="181"/>
      <c r="ES210" s="181"/>
      <c r="ET210" s="181"/>
      <c r="EU210" s="181"/>
      <c r="EV210" s="181"/>
      <c r="EW210" s="37"/>
      <c r="EX210" s="37"/>
      <c r="EY210" s="37"/>
      <c r="EZ210" s="37"/>
      <c r="FA210" s="37"/>
      <c r="FB210" s="37"/>
      <c r="FC210" s="37"/>
      <c r="FD210" s="37"/>
      <c r="FE210" s="37"/>
      <c r="FF210" s="37"/>
      <c r="FG210" s="37"/>
      <c r="FH210" s="37"/>
      <c r="FI210" s="37"/>
      <c r="FJ210" s="37"/>
      <c r="FK210" s="37"/>
      <c r="FL210" s="37"/>
      <c r="FM210" s="37"/>
      <c r="FN210" s="37"/>
      <c r="FO210" s="37"/>
      <c r="FP210" s="37"/>
      <c r="FQ210" s="37"/>
      <c r="FR210" s="37"/>
      <c r="FS210" s="37"/>
      <c r="FT210" s="37"/>
      <c r="FU210" s="37"/>
      <c r="FV210" s="37"/>
      <c r="FW210" s="37"/>
      <c r="FX210" s="37"/>
      <c r="FY210" s="37"/>
      <c r="FZ210" s="37"/>
      <c r="GA210" s="460">
        <f>AVERAGE(F210:FZ210)</f>
        <v>9.8264999999999993</v>
      </c>
      <c r="GB210" s="536">
        <f t="shared" si="14"/>
        <v>9.7560000000000002</v>
      </c>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c r="HN210" s="72"/>
      <c r="HO210" s="72"/>
      <c r="HP210" s="72"/>
      <c r="HQ210" s="72"/>
      <c r="HR210" s="72"/>
      <c r="HS210" s="72"/>
      <c r="HT210" s="72"/>
      <c r="HU210" s="72"/>
      <c r="HV210" s="72"/>
      <c r="HW210" s="72"/>
      <c r="HX210" s="72"/>
      <c r="HY210" s="72"/>
      <c r="HZ210" s="72"/>
      <c r="IA210" s="72"/>
      <c r="IB210" s="72"/>
      <c r="IC210" s="72"/>
      <c r="ID210" s="72"/>
      <c r="IE210" s="72"/>
      <c r="IF210" s="72"/>
      <c r="IG210" s="72"/>
    </row>
    <row r="211" spans="1:241" s="71" customFormat="1" x14ac:dyDescent="0.25">
      <c r="A211" s="487"/>
      <c r="B211" s="499" t="s">
        <v>246</v>
      </c>
      <c r="C211" s="500" t="s">
        <v>871</v>
      </c>
      <c r="D211" s="34" t="s">
        <v>1097</v>
      </c>
      <c r="E211" s="52" t="s">
        <v>19</v>
      </c>
      <c r="F211" s="111">
        <v>10.3</v>
      </c>
      <c r="G211" s="69">
        <v>11.57</v>
      </c>
      <c r="H211" s="69">
        <v>11.45</v>
      </c>
      <c r="I211" s="69">
        <v>11.35</v>
      </c>
      <c r="J211" s="69"/>
      <c r="K211" s="70"/>
      <c r="L211" s="70"/>
      <c r="M211" s="37"/>
      <c r="N211" s="37"/>
      <c r="O211" s="37"/>
      <c r="P211" s="37"/>
      <c r="Q211" s="37"/>
      <c r="R211" s="37"/>
      <c r="S211" s="37"/>
      <c r="T211" s="37"/>
      <c r="U211" s="37"/>
      <c r="V211" s="37"/>
      <c r="W211" s="37"/>
      <c r="X211" s="48"/>
      <c r="Y211" s="48"/>
      <c r="Z211" s="48"/>
      <c r="AA211" s="42"/>
      <c r="AB211" s="42"/>
      <c r="AC211" s="42"/>
      <c r="AD211" s="37"/>
      <c r="AE211" s="37"/>
      <c r="AF211" s="37"/>
      <c r="AG211" s="37"/>
      <c r="AH211" s="37"/>
      <c r="AI211" s="49"/>
      <c r="AJ211" s="49"/>
      <c r="AK211" s="49"/>
      <c r="AL211" s="49"/>
      <c r="AM211" s="49"/>
      <c r="AN211" s="49"/>
      <c r="AO211" s="49"/>
      <c r="AP211" s="49"/>
      <c r="AQ211" s="49"/>
      <c r="AR211" s="37"/>
      <c r="AS211" s="37"/>
      <c r="AT211" s="37"/>
      <c r="AU211" s="37"/>
      <c r="AV211" s="37"/>
      <c r="AW211" s="37"/>
      <c r="AX211" s="37"/>
      <c r="AY211" s="37"/>
      <c r="AZ211" s="37"/>
      <c r="BA211" s="37"/>
      <c r="BB211" s="37"/>
      <c r="BC211" s="37">
        <v>10.02</v>
      </c>
      <c r="BD211" s="37">
        <v>9.92</v>
      </c>
      <c r="BE211" s="37">
        <v>11.78</v>
      </c>
      <c r="BF211" s="37">
        <v>11.91</v>
      </c>
      <c r="BG211" s="37">
        <v>11.73</v>
      </c>
      <c r="BH211" s="37">
        <v>12.63</v>
      </c>
      <c r="BI211" s="37">
        <v>11.96</v>
      </c>
      <c r="BJ211" s="37">
        <v>11.27</v>
      </c>
      <c r="BK211" s="37"/>
      <c r="BL211" s="37"/>
      <c r="BM211" s="37"/>
      <c r="BN211" s="37"/>
      <c r="BO211" s="37"/>
      <c r="BP211" s="37">
        <v>10.130000000000001</v>
      </c>
      <c r="BQ211" s="37">
        <v>11.18</v>
      </c>
      <c r="BR211" s="37">
        <v>11.56</v>
      </c>
      <c r="BS211" s="37">
        <v>10.47</v>
      </c>
      <c r="BT211" s="37"/>
      <c r="BU211" s="37"/>
      <c r="BV211" s="37"/>
      <c r="BW211" s="37"/>
      <c r="BX211" s="37"/>
      <c r="BY211" s="37"/>
      <c r="BZ211" s="37"/>
      <c r="CA211" s="37"/>
      <c r="CB211" s="37"/>
      <c r="CC211" s="37"/>
      <c r="CD211" s="37"/>
      <c r="CE211" s="37"/>
      <c r="CF211" s="37"/>
      <c r="CG211" s="37"/>
      <c r="CH211" s="37"/>
      <c r="CI211" s="181"/>
      <c r="CJ211" s="181"/>
      <c r="CK211" s="181"/>
      <c r="CL211" s="181"/>
      <c r="CM211" s="181"/>
      <c r="CN211" s="181"/>
      <c r="CO211" s="181"/>
      <c r="CP211" s="181"/>
      <c r="CQ211" s="181"/>
      <c r="CR211" s="181"/>
      <c r="CS211" s="181"/>
      <c r="CT211" s="181"/>
      <c r="CU211" s="181"/>
      <c r="CV211" s="181"/>
      <c r="CW211" s="181"/>
      <c r="CX211" s="181"/>
      <c r="CY211" s="181"/>
      <c r="CZ211" s="181"/>
      <c r="DA211" s="181"/>
      <c r="DB211" s="181"/>
      <c r="DC211" s="181"/>
      <c r="DD211" s="181"/>
      <c r="DE211" s="181"/>
      <c r="DF211" s="181"/>
      <c r="DG211" s="181"/>
      <c r="DH211" s="181"/>
      <c r="DI211" s="181"/>
      <c r="DJ211" s="181"/>
      <c r="DK211" s="181"/>
      <c r="DL211" s="181"/>
      <c r="DM211" s="181"/>
      <c r="DN211" s="181"/>
      <c r="DO211" s="181"/>
      <c r="DP211" s="181"/>
      <c r="DQ211" s="181"/>
      <c r="DR211" s="181"/>
      <c r="DS211" s="181"/>
      <c r="DT211" s="181"/>
      <c r="DU211" s="181"/>
      <c r="DV211" s="181"/>
      <c r="DW211" s="181"/>
      <c r="DX211" s="181"/>
      <c r="DY211" s="181"/>
      <c r="DZ211" s="181"/>
      <c r="EA211" s="181"/>
      <c r="EB211" s="181"/>
      <c r="EC211" s="181"/>
      <c r="ED211" s="181"/>
      <c r="EE211" s="181"/>
      <c r="EF211" s="181"/>
      <c r="EG211" s="181"/>
      <c r="EH211" s="181"/>
      <c r="EI211" s="181"/>
      <c r="EJ211" s="181"/>
      <c r="EK211" s="181"/>
      <c r="EL211" s="181"/>
      <c r="EM211" s="181"/>
      <c r="EN211" s="181"/>
      <c r="EO211" s="181"/>
      <c r="EP211" s="181"/>
      <c r="EQ211" s="181"/>
      <c r="ER211" s="181"/>
      <c r="ES211" s="181"/>
      <c r="ET211" s="181"/>
      <c r="EU211" s="181"/>
      <c r="EV211" s="181"/>
      <c r="EW211" s="37"/>
      <c r="EX211" s="37"/>
      <c r="EY211" s="37"/>
      <c r="EZ211" s="37"/>
      <c r="FA211" s="37"/>
      <c r="FB211" s="37"/>
      <c r="FC211" s="37"/>
      <c r="FD211" s="37"/>
      <c r="FE211" s="37"/>
      <c r="FF211" s="37"/>
      <c r="FG211" s="37"/>
      <c r="FH211" s="37"/>
      <c r="FI211" s="37"/>
      <c r="FJ211" s="37"/>
      <c r="FK211" s="37"/>
      <c r="FL211" s="37"/>
      <c r="FM211" s="37"/>
      <c r="FN211" s="37"/>
      <c r="FO211" s="37"/>
      <c r="FP211" s="37"/>
      <c r="FQ211" s="37"/>
      <c r="FR211" s="37"/>
      <c r="FS211" s="37"/>
      <c r="FT211" s="37"/>
      <c r="FU211" s="37"/>
      <c r="FV211" s="37"/>
      <c r="FW211" s="37"/>
      <c r="FX211" s="37"/>
      <c r="FY211" s="37"/>
      <c r="FZ211" s="37"/>
      <c r="GA211" s="460">
        <f>AVERAGE(F211:FZ211)</f>
        <v>11.201875000000001</v>
      </c>
      <c r="GB211" s="536">
        <f t="shared" si="14"/>
        <v>10.807499999999999</v>
      </c>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c r="HN211" s="72"/>
      <c r="HO211" s="72"/>
      <c r="HP211" s="72"/>
      <c r="HQ211" s="72"/>
      <c r="HR211" s="72"/>
      <c r="HS211" s="72"/>
      <c r="HT211" s="72"/>
      <c r="HU211" s="72"/>
      <c r="HV211" s="72"/>
      <c r="HW211" s="72"/>
      <c r="HX211" s="72"/>
      <c r="HY211" s="72"/>
      <c r="HZ211" s="72"/>
      <c r="IA211" s="72"/>
      <c r="IB211" s="72"/>
      <c r="IC211" s="72"/>
      <c r="ID211" s="72"/>
      <c r="IE211" s="72"/>
      <c r="IF211" s="72"/>
      <c r="IG211" s="72"/>
    </row>
    <row r="212" spans="1:241" s="71" customFormat="1" x14ac:dyDescent="0.25">
      <c r="A212" s="487"/>
      <c r="B212" s="499" t="s">
        <v>246</v>
      </c>
      <c r="C212" s="500" t="s">
        <v>872</v>
      </c>
      <c r="D212" s="32" t="s">
        <v>181</v>
      </c>
      <c r="E212" s="52"/>
      <c r="F212" s="111"/>
      <c r="G212" s="69"/>
      <c r="H212" s="69"/>
      <c r="I212" s="69"/>
      <c r="J212" s="69"/>
      <c r="K212" s="70"/>
      <c r="L212" s="70"/>
      <c r="M212" s="37"/>
      <c r="N212" s="37"/>
      <c r="O212" s="37"/>
      <c r="P212" s="37"/>
      <c r="Q212" s="37"/>
      <c r="R212" s="37"/>
      <c r="S212" s="37"/>
      <c r="T212" s="37"/>
      <c r="U212" s="37"/>
      <c r="V212" s="37"/>
      <c r="W212" s="37"/>
      <c r="X212" s="48"/>
      <c r="Y212" s="48"/>
      <c r="Z212" s="48"/>
      <c r="AA212" s="42"/>
      <c r="AB212" s="42"/>
      <c r="AC212" s="42"/>
      <c r="AD212" s="37"/>
      <c r="AE212" s="37"/>
      <c r="AF212" s="37"/>
      <c r="AG212" s="37"/>
      <c r="AH212" s="37"/>
      <c r="AI212" s="49"/>
      <c r="AJ212" s="49"/>
      <c r="AK212" s="49"/>
      <c r="AL212" s="49"/>
      <c r="AM212" s="49"/>
      <c r="AN212" s="49"/>
      <c r="AO212" s="49"/>
      <c r="AP212" s="49"/>
      <c r="AQ212" s="49"/>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181"/>
      <c r="CJ212" s="181"/>
      <c r="CK212" s="181"/>
      <c r="CL212" s="181"/>
      <c r="CM212" s="181"/>
      <c r="CN212" s="181"/>
      <c r="CO212" s="181"/>
      <c r="CP212" s="181"/>
      <c r="CQ212" s="181"/>
      <c r="CR212" s="181"/>
      <c r="CS212" s="181"/>
      <c r="CT212" s="181"/>
      <c r="CU212" s="181"/>
      <c r="CV212" s="181"/>
      <c r="CW212" s="181"/>
      <c r="CX212" s="181"/>
      <c r="CY212" s="181"/>
      <c r="CZ212" s="181"/>
      <c r="DA212" s="181"/>
      <c r="DB212" s="181"/>
      <c r="DC212" s="181"/>
      <c r="DD212" s="181"/>
      <c r="DE212" s="181"/>
      <c r="DF212" s="181"/>
      <c r="DG212" s="181"/>
      <c r="DH212" s="181"/>
      <c r="DI212" s="181"/>
      <c r="DJ212" s="181"/>
      <c r="DK212" s="181"/>
      <c r="DL212" s="181"/>
      <c r="DM212" s="181"/>
      <c r="DN212" s="181"/>
      <c r="DO212" s="181"/>
      <c r="DP212" s="181"/>
      <c r="DQ212" s="181"/>
      <c r="DR212" s="181"/>
      <c r="DS212" s="181"/>
      <c r="DT212" s="181"/>
      <c r="DU212" s="181"/>
      <c r="DV212" s="181"/>
      <c r="DW212" s="181"/>
      <c r="DX212" s="181"/>
      <c r="DY212" s="181"/>
      <c r="DZ212" s="181"/>
      <c r="EA212" s="181"/>
      <c r="EB212" s="181"/>
      <c r="EC212" s="181"/>
      <c r="ED212" s="181"/>
      <c r="EE212" s="181"/>
      <c r="EF212" s="181"/>
      <c r="EG212" s="181"/>
      <c r="EH212" s="181"/>
      <c r="EI212" s="181"/>
      <c r="EJ212" s="181"/>
      <c r="EK212" s="181"/>
      <c r="EL212" s="181"/>
      <c r="EM212" s="181"/>
      <c r="EN212" s="181"/>
      <c r="EO212" s="181"/>
      <c r="EP212" s="181"/>
      <c r="EQ212" s="181"/>
      <c r="ER212" s="181"/>
      <c r="ES212" s="181"/>
      <c r="ET212" s="181"/>
      <c r="EU212" s="181"/>
      <c r="EV212" s="181"/>
      <c r="EW212" s="37"/>
      <c r="EX212" s="37"/>
      <c r="EY212" s="37"/>
      <c r="EZ212" s="37"/>
      <c r="FA212" s="37"/>
      <c r="FB212" s="37"/>
      <c r="FC212" s="37"/>
      <c r="FD212" s="37"/>
      <c r="FE212" s="37"/>
      <c r="FF212" s="37"/>
      <c r="FG212" s="37"/>
      <c r="FH212" s="37"/>
      <c r="FI212" s="37"/>
      <c r="FJ212" s="37"/>
      <c r="FK212" s="37"/>
      <c r="FL212" s="37"/>
      <c r="FM212" s="37"/>
      <c r="FN212" s="37"/>
      <c r="FO212" s="37"/>
      <c r="FP212" s="37"/>
      <c r="FQ212" s="37"/>
      <c r="FR212" s="37"/>
      <c r="FS212" s="37"/>
      <c r="FT212" s="37"/>
      <c r="FU212" s="37"/>
      <c r="FV212" s="37"/>
      <c r="FW212" s="37"/>
      <c r="FX212" s="37"/>
      <c r="FY212" s="37"/>
      <c r="FZ212" s="37"/>
      <c r="GA212" s="460" t="s">
        <v>7</v>
      </c>
      <c r="GB212" s="535" t="s">
        <v>7</v>
      </c>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c r="HN212" s="72"/>
      <c r="HO212" s="72"/>
      <c r="HP212" s="72"/>
      <c r="HQ212" s="72"/>
      <c r="HR212" s="72"/>
      <c r="HS212" s="72"/>
      <c r="HT212" s="72"/>
      <c r="HU212" s="72"/>
      <c r="HV212" s="72"/>
      <c r="HW212" s="72"/>
      <c r="HX212" s="72"/>
      <c r="HY212" s="72"/>
      <c r="HZ212" s="72"/>
      <c r="IA212" s="72"/>
      <c r="IB212" s="72"/>
      <c r="IC212" s="72"/>
      <c r="ID212" s="72"/>
      <c r="IE212" s="72"/>
      <c r="IF212" s="72"/>
      <c r="IG212" s="72"/>
    </row>
    <row r="213" spans="1:241" s="71" customFormat="1" x14ac:dyDescent="0.25">
      <c r="A213" s="487"/>
      <c r="B213" s="499" t="s">
        <v>246</v>
      </c>
      <c r="C213" s="500" t="s">
        <v>1100</v>
      </c>
      <c r="D213" s="34" t="s">
        <v>1098</v>
      </c>
      <c r="E213" s="52" t="s">
        <v>19</v>
      </c>
      <c r="F213" s="111"/>
      <c r="G213" s="69"/>
      <c r="H213" s="69"/>
      <c r="I213" s="69"/>
      <c r="J213" s="69"/>
      <c r="K213" s="70"/>
      <c r="L213" s="70"/>
      <c r="M213" s="37"/>
      <c r="N213" s="37"/>
      <c r="O213" s="37"/>
      <c r="P213" s="37"/>
      <c r="Q213" s="37"/>
      <c r="R213" s="37"/>
      <c r="S213" s="37"/>
      <c r="T213" s="37"/>
      <c r="U213" s="37"/>
      <c r="V213" s="37"/>
      <c r="W213" s="37"/>
      <c r="X213" s="48"/>
      <c r="Y213" s="48"/>
      <c r="Z213" s="48"/>
      <c r="AA213" s="42"/>
      <c r="AB213" s="42"/>
      <c r="AC213" s="42"/>
      <c r="AD213" s="37"/>
      <c r="AE213" s="37"/>
      <c r="AF213" s="37"/>
      <c r="AG213" s="37"/>
      <c r="AH213" s="37"/>
      <c r="AI213" s="49"/>
      <c r="AJ213" s="49"/>
      <c r="AK213" s="49"/>
      <c r="AL213" s="49"/>
      <c r="AM213" s="49"/>
      <c r="AN213" s="49"/>
      <c r="AO213" s="49"/>
      <c r="AP213" s="49"/>
      <c r="AQ213" s="49"/>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181"/>
      <c r="CJ213" s="181"/>
      <c r="CK213" s="181"/>
      <c r="CL213" s="181"/>
      <c r="CM213" s="181"/>
      <c r="CN213" s="181"/>
      <c r="CO213" s="181"/>
      <c r="CP213" s="181"/>
      <c r="CQ213" s="181"/>
      <c r="CR213" s="181"/>
      <c r="CS213" s="181"/>
      <c r="CT213" s="181"/>
      <c r="CU213" s="181"/>
      <c r="CV213" s="181"/>
      <c r="CW213" s="181"/>
      <c r="CX213" s="181"/>
      <c r="CY213" s="181"/>
      <c r="CZ213" s="181"/>
      <c r="DA213" s="181"/>
      <c r="DB213" s="181"/>
      <c r="DC213" s="181"/>
      <c r="DD213" s="181"/>
      <c r="DE213" s="181"/>
      <c r="DF213" s="181"/>
      <c r="DG213" s="181"/>
      <c r="DH213" s="181"/>
      <c r="DI213" s="181"/>
      <c r="DJ213" s="181"/>
      <c r="DK213" s="181"/>
      <c r="DL213" s="181"/>
      <c r="DM213" s="181"/>
      <c r="DN213" s="181"/>
      <c r="DO213" s="181"/>
      <c r="DP213" s="181"/>
      <c r="DQ213" s="181"/>
      <c r="DR213" s="181"/>
      <c r="DS213" s="181"/>
      <c r="DT213" s="181"/>
      <c r="DU213" s="181"/>
      <c r="DV213" s="181"/>
      <c r="DW213" s="181"/>
      <c r="DX213" s="181"/>
      <c r="DY213" s="181"/>
      <c r="DZ213" s="181"/>
      <c r="EA213" s="181"/>
      <c r="EB213" s="181"/>
      <c r="EC213" s="181"/>
      <c r="ED213" s="181"/>
      <c r="EE213" s="181"/>
      <c r="EF213" s="181"/>
      <c r="EG213" s="181"/>
      <c r="EH213" s="181"/>
      <c r="EI213" s="181"/>
      <c r="EJ213" s="181"/>
      <c r="EK213" s="181"/>
      <c r="EL213" s="181"/>
      <c r="EM213" s="181"/>
      <c r="EN213" s="181"/>
      <c r="EO213" s="181"/>
      <c r="EP213" s="181"/>
      <c r="EQ213" s="181"/>
      <c r="ER213" s="181"/>
      <c r="ES213" s="181"/>
      <c r="ET213" s="181"/>
      <c r="EU213" s="181"/>
      <c r="EV213" s="181"/>
      <c r="EW213" s="37"/>
      <c r="EX213" s="37"/>
      <c r="EY213" s="37"/>
      <c r="EZ213" s="37"/>
      <c r="FA213" s="37"/>
      <c r="FB213" s="37"/>
      <c r="FC213" s="37"/>
      <c r="FD213" s="37"/>
      <c r="FE213" s="37"/>
      <c r="FF213" s="37"/>
      <c r="FG213" s="37"/>
      <c r="FH213" s="37"/>
      <c r="FI213" s="37"/>
      <c r="FJ213" s="37"/>
      <c r="FK213" s="37"/>
      <c r="FL213" s="37"/>
      <c r="FM213" s="37"/>
      <c r="FN213" s="37"/>
      <c r="FO213" s="37"/>
      <c r="FP213" s="37"/>
      <c r="FQ213" s="37"/>
      <c r="FR213" s="37"/>
      <c r="FS213" s="37"/>
      <c r="FT213" s="37"/>
      <c r="FU213" s="37"/>
      <c r="FV213" s="37"/>
      <c r="FW213" s="37"/>
      <c r="FX213" s="37"/>
      <c r="FY213" s="37"/>
      <c r="FZ213" s="37"/>
      <c r="GA213" s="460" t="s">
        <v>7</v>
      </c>
      <c r="GB213" s="535" t="s">
        <v>7</v>
      </c>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c r="HN213" s="72"/>
      <c r="HO213" s="72"/>
      <c r="HP213" s="72"/>
      <c r="HQ213" s="72"/>
      <c r="HR213" s="72"/>
      <c r="HS213" s="72"/>
      <c r="HT213" s="72"/>
      <c r="HU213" s="72"/>
      <c r="HV213" s="72"/>
      <c r="HW213" s="72"/>
      <c r="HX213" s="72"/>
      <c r="HY213" s="72"/>
      <c r="HZ213" s="72"/>
      <c r="IA213" s="72"/>
      <c r="IB213" s="72"/>
      <c r="IC213" s="72"/>
      <c r="ID213" s="72"/>
      <c r="IE213" s="72"/>
      <c r="IF213" s="72"/>
      <c r="IG213" s="72"/>
    </row>
    <row r="214" spans="1:241" s="71" customFormat="1" x14ac:dyDescent="0.25">
      <c r="A214" s="483"/>
      <c r="B214" s="499" t="s">
        <v>246</v>
      </c>
      <c r="C214" s="500" t="s">
        <v>873</v>
      </c>
      <c r="D214" s="518" t="s">
        <v>1135</v>
      </c>
      <c r="E214" s="52"/>
      <c r="F214" s="111"/>
      <c r="G214" s="69"/>
      <c r="H214" s="69"/>
      <c r="I214" s="69"/>
      <c r="J214" s="69"/>
      <c r="K214" s="70"/>
      <c r="L214" s="70"/>
      <c r="M214" s="37"/>
      <c r="N214" s="37"/>
      <c r="O214" s="37"/>
      <c r="P214" s="37"/>
      <c r="Q214" s="37"/>
      <c r="R214" s="37"/>
      <c r="S214" s="37"/>
      <c r="T214" s="37"/>
      <c r="U214" s="37"/>
      <c r="V214" s="37"/>
      <c r="W214" s="37"/>
      <c r="X214" s="48"/>
      <c r="Y214" s="48"/>
      <c r="Z214" s="48"/>
      <c r="AA214" s="42"/>
      <c r="AB214" s="42"/>
      <c r="AC214" s="42"/>
      <c r="AD214" s="37"/>
      <c r="AE214" s="37"/>
      <c r="AF214" s="37"/>
      <c r="AG214" s="37"/>
      <c r="AH214" s="37"/>
      <c r="AI214" s="49"/>
      <c r="AJ214" s="49"/>
      <c r="AK214" s="49"/>
      <c r="AL214" s="49"/>
      <c r="AM214" s="49"/>
      <c r="AN214" s="49"/>
      <c r="AO214" s="49"/>
      <c r="AP214" s="49"/>
      <c r="AQ214" s="49"/>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181"/>
      <c r="CJ214" s="181"/>
      <c r="CK214" s="181"/>
      <c r="CL214" s="181"/>
      <c r="CM214" s="181"/>
      <c r="CN214" s="181"/>
      <c r="CO214" s="181"/>
      <c r="CP214" s="181"/>
      <c r="CQ214" s="181"/>
      <c r="CR214" s="181"/>
      <c r="CS214" s="181"/>
      <c r="CT214" s="181"/>
      <c r="CU214" s="181"/>
      <c r="CV214" s="181"/>
      <c r="CW214" s="181"/>
      <c r="CX214" s="181"/>
      <c r="CY214" s="181"/>
      <c r="CZ214" s="181"/>
      <c r="DA214" s="181"/>
      <c r="DB214" s="181"/>
      <c r="DC214" s="181"/>
      <c r="DD214" s="181"/>
      <c r="DE214" s="181"/>
      <c r="DF214" s="181"/>
      <c r="DG214" s="181"/>
      <c r="DH214" s="181"/>
      <c r="DI214" s="181"/>
      <c r="DJ214" s="181"/>
      <c r="DK214" s="181"/>
      <c r="DL214" s="181"/>
      <c r="DM214" s="181"/>
      <c r="DN214" s="181"/>
      <c r="DO214" s="181"/>
      <c r="DP214" s="181"/>
      <c r="DQ214" s="181"/>
      <c r="DR214" s="181"/>
      <c r="DS214" s="181"/>
      <c r="DT214" s="181"/>
      <c r="DU214" s="181"/>
      <c r="DV214" s="181"/>
      <c r="DW214" s="181"/>
      <c r="DX214" s="181"/>
      <c r="DY214" s="181"/>
      <c r="DZ214" s="181"/>
      <c r="EA214" s="181"/>
      <c r="EB214" s="181"/>
      <c r="EC214" s="181"/>
      <c r="ED214" s="181"/>
      <c r="EE214" s="181"/>
      <c r="EF214" s="181"/>
      <c r="EG214" s="181"/>
      <c r="EH214" s="181"/>
      <c r="EI214" s="181"/>
      <c r="EJ214" s="181"/>
      <c r="EK214" s="181"/>
      <c r="EL214" s="181"/>
      <c r="EM214" s="181"/>
      <c r="EN214" s="181"/>
      <c r="EO214" s="181"/>
      <c r="EP214" s="181"/>
      <c r="EQ214" s="181"/>
      <c r="ER214" s="181"/>
      <c r="ES214" s="181"/>
      <c r="ET214" s="181"/>
      <c r="EU214" s="181"/>
      <c r="EV214" s="181"/>
      <c r="EW214" s="37"/>
      <c r="EX214" s="37"/>
      <c r="EY214" s="37"/>
      <c r="EZ214" s="37"/>
      <c r="FA214" s="37"/>
      <c r="FB214" s="37"/>
      <c r="FC214" s="37"/>
      <c r="FD214" s="37"/>
      <c r="FE214" s="37"/>
      <c r="FF214" s="37"/>
      <c r="FG214" s="37"/>
      <c r="FH214" s="37"/>
      <c r="FI214" s="37"/>
      <c r="FJ214" s="37"/>
      <c r="FK214" s="37"/>
      <c r="FL214" s="37"/>
      <c r="FM214" s="37"/>
      <c r="FN214" s="37"/>
      <c r="FO214" s="37"/>
      <c r="FP214" s="37"/>
      <c r="FQ214" s="37"/>
      <c r="FR214" s="37"/>
      <c r="FS214" s="37"/>
      <c r="FT214" s="37"/>
      <c r="FU214" s="37"/>
      <c r="FV214" s="37"/>
      <c r="FW214" s="37"/>
      <c r="FX214" s="37"/>
      <c r="FY214" s="37"/>
      <c r="FZ214" s="37"/>
      <c r="GA214" s="460" t="s">
        <v>7</v>
      </c>
      <c r="GB214" s="535" t="s">
        <v>7</v>
      </c>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c r="HN214" s="72"/>
      <c r="HO214" s="72"/>
      <c r="HP214" s="72"/>
      <c r="HQ214" s="72"/>
      <c r="HR214" s="72"/>
      <c r="HS214" s="72"/>
      <c r="HT214" s="72"/>
      <c r="HU214" s="72"/>
      <c r="HV214" s="72"/>
      <c r="HW214" s="72"/>
      <c r="HX214" s="72"/>
      <c r="HY214" s="72"/>
      <c r="HZ214" s="72"/>
      <c r="IA214" s="72"/>
      <c r="IB214" s="72"/>
      <c r="IC214" s="72"/>
      <c r="ID214" s="72"/>
      <c r="IE214" s="72"/>
      <c r="IF214" s="72"/>
      <c r="IG214" s="72"/>
    </row>
    <row r="215" spans="1:241" s="71" customFormat="1" x14ac:dyDescent="0.25">
      <c r="A215" s="483"/>
      <c r="B215" s="499" t="s">
        <v>246</v>
      </c>
      <c r="C215" s="500" t="s">
        <v>874</v>
      </c>
      <c r="D215" s="32" t="s">
        <v>643</v>
      </c>
      <c r="E215" s="52"/>
      <c r="F215" s="111"/>
      <c r="G215" s="69"/>
      <c r="H215" s="69"/>
      <c r="I215" s="69"/>
      <c r="J215" s="69"/>
      <c r="K215" s="70"/>
      <c r="L215" s="70"/>
      <c r="M215" s="37"/>
      <c r="N215" s="37"/>
      <c r="O215" s="37"/>
      <c r="P215" s="37"/>
      <c r="Q215" s="37"/>
      <c r="R215" s="37"/>
      <c r="S215" s="37"/>
      <c r="T215" s="37"/>
      <c r="U215" s="37"/>
      <c r="V215" s="37"/>
      <c r="W215" s="37"/>
      <c r="X215" s="48"/>
      <c r="Y215" s="48"/>
      <c r="Z215" s="48"/>
      <c r="AA215" s="42"/>
      <c r="AB215" s="42"/>
      <c r="AC215" s="42"/>
      <c r="AD215" s="37"/>
      <c r="AE215" s="37"/>
      <c r="AF215" s="37"/>
      <c r="AG215" s="37"/>
      <c r="AH215" s="37"/>
      <c r="AI215" s="49"/>
      <c r="AJ215" s="49"/>
      <c r="AK215" s="49"/>
      <c r="AL215" s="49"/>
      <c r="AM215" s="49"/>
      <c r="AN215" s="49"/>
      <c r="AO215" s="49"/>
      <c r="AP215" s="49"/>
      <c r="AQ215" s="49"/>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181"/>
      <c r="CJ215" s="181"/>
      <c r="CK215" s="181"/>
      <c r="CL215" s="181"/>
      <c r="CM215" s="181"/>
      <c r="CN215" s="181"/>
      <c r="CO215" s="181"/>
      <c r="CP215" s="181"/>
      <c r="CQ215" s="181"/>
      <c r="CR215" s="181"/>
      <c r="CS215" s="181"/>
      <c r="CT215" s="181"/>
      <c r="CU215" s="181"/>
      <c r="CV215" s="181"/>
      <c r="CW215" s="181"/>
      <c r="CX215" s="181"/>
      <c r="CY215" s="181"/>
      <c r="CZ215" s="181"/>
      <c r="DA215" s="181"/>
      <c r="DB215" s="181"/>
      <c r="DC215" s="181"/>
      <c r="DD215" s="181"/>
      <c r="DE215" s="181"/>
      <c r="DF215" s="181"/>
      <c r="DG215" s="181"/>
      <c r="DH215" s="181"/>
      <c r="DI215" s="181"/>
      <c r="DJ215" s="181"/>
      <c r="DK215" s="181"/>
      <c r="DL215" s="181"/>
      <c r="DM215" s="181"/>
      <c r="DN215" s="181"/>
      <c r="DO215" s="181"/>
      <c r="DP215" s="181"/>
      <c r="DQ215" s="181"/>
      <c r="DR215" s="181"/>
      <c r="DS215" s="181"/>
      <c r="DT215" s="181"/>
      <c r="DU215" s="181"/>
      <c r="DV215" s="181"/>
      <c r="DW215" s="181"/>
      <c r="DX215" s="181"/>
      <c r="DY215" s="181"/>
      <c r="DZ215" s="181"/>
      <c r="EA215" s="181"/>
      <c r="EB215" s="181"/>
      <c r="EC215" s="181"/>
      <c r="ED215" s="181"/>
      <c r="EE215" s="181"/>
      <c r="EF215" s="181"/>
      <c r="EG215" s="181"/>
      <c r="EH215" s="181"/>
      <c r="EI215" s="181"/>
      <c r="EJ215" s="181"/>
      <c r="EK215" s="181"/>
      <c r="EL215" s="181"/>
      <c r="EM215" s="181"/>
      <c r="EN215" s="181"/>
      <c r="EO215" s="181"/>
      <c r="EP215" s="181"/>
      <c r="EQ215" s="181"/>
      <c r="ER215" s="181"/>
      <c r="ES215" s="181"/>
      <c r="ET215" s="181"/>
      <c r="EU215" s="181"/>
      <c r="EV215" s="181"/>
      <c r="EW215" s="37"/>
      <c r="EX215" s="37"/>
      <c r="EY215" s="37"/>
      <c r="EZ215" s="37"/>
      <c r="FA215" s="37"/>
      <c r="FB215" s="37"/>
      <c r="FC215" s="37"/>
      <c r="FD215" s="37"/>
      <c r="FE215" s="37"/>
      <c r="FF215" s="37"/>
      <c r="FG215" s="37"/>
      <c r="FH215" s="37"/>
      <c r="FI215" s="37"/>
      <c r="FJ215" s="37"/>
      <c r="FK215" s="37"/>
      <c r="FL215" s="37"/>
      <c r="FM215" s="37"/>
      <c r="FN215" s="37"/>
      <c r="FO215" s="37"/>
      <c r="FP215" s="37"/>
      <c r="FQ215" s="37"/>
      <c r="FR215" s="37"/>
      <c r="FS215" s="37"/>
      <c r="FT215" s="37"/>
      <c r="FU215" s="37"/>
      <c r="FV215" s="37"/>
      <c r="FW215" s="37"/>
      <c r="FX215" s="37"/>
      <c r="FY215" s="37"/>
      <c r="FZ215" s="37"/>
      <c r="GA215" s="460" t="s">
        <v>7</v>
      </c>
      <c r="GB215" s="535" t="s">
        <v>7</v>
      </c>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c r="HN215" s="72"/>
      <c r="HO215" s="72"/>
      <c r="HP215" s="72"/>
      <c r="HQ215" s="72"/>
      <c r="HR215" s="72"/>
      <c r="HS215" s="72"/>
      <c r="HT215" s="72"/>
      <c r="HU215" s="72"/>
      <c r="HV215" s="72"/>
      <c r="HW215" s="72"/>
      <c r="HX215" s="72"/>
      <c r="HY215" s="72"/>
      <c r="HZ215" s="72"/>
      <c r="IA215" s="72"/>
      <c r="IB215" s="72"/>
      <c r="IC215" s="72"/>
      <c r="ID215" s="72"/>
      <c r="IE215" s="72"/>
      <c r="IF215" s="72"/>
      <c r="IG215" s="72"/>
    </row>
    <row r="216" spans="1:241" s="71" customFormat="1" x14ac:dyDescent="0.25">
      <c r="A216" s="483"/>
      <c r="B216" s="499" t="s">
        <v>246</v>
      </c>
      <c r="C216" s="500" t="s">
        <v>1110</v>
      </c>
      <c r="D216" s="34" t="s">
        <v>1109</v>
      </c>
      <c r="E216" s="52" t="s">
        <v>19</v>
      </c>
      <c r="F216" s="111"/>
      <c r="G216" s="69"/>
      <c r="H216" s="69"/>
      <c r="I216" s="69"/>
      <c r="J216" s="69"/>
      <c r="K216" s="70"/>
      <c r="L216" s="70"/>
      <c r="M216" s="37"/>
      <c r="N216" s="37"/>
      <c r="O216" s="37"/>
      <c r="P216" s="37"/>
      <c r="Q216" s="37"/>
      <c r="R216" s="37"/>
      <c r="S216" s="37"/>
      <c r="T216" s="37"/>
      <c r="U216" s="37"/>
      <c r="V216" s="37"/>
      <c r="W216" s="37"/>
      <c r="X216" s="48"/>
      <c r="Y216" s="48"/>
      <c r="Z216" s="48"/>
      <c r="AA216" s="42"/>
      <c r="AB216" s="42"/>
      <c r="AC216" s="42"/>
      <c r="AD216" s="37"/>
      <c r="AE216" s="37"/>
      <c r="AF216" s="37"/>
      <c r="AG216" s="37"/>
      <c r="AH216" s="37"/>
      <c r="AI216" s="49"/>
      <c r="AJ216" s="49"/>
      <c r="AK216" s="49"/>
      <c r="AL216" s="49"/>
      <c r="AM216" s="49"/>
      <c r="AN216" s="49"/>
      <c r="AO216" s="49"/>
      <c r="AP216" s="49"/>
      <c r="AQ216" s="49"/>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181"/>
      <c r="CJ216" s="181"/>
      <c r="CK216" s="181"/>
      <c r="CL216" s="181"/>
      <c r="CM216" s="181"/>
      <c r="CN216" s="181"/>
      <c r="CO216" s="181"/>
      <c r="CP216" s="181"/>
      <c r="CQ216" s="181"/>
      <c r="CR216" s="181"/>
      <c r="CS216" s="181"/>
      <c r="CT216" s="181"/>
      <c r="CU216" s="181"/>
      <c r="CV216" s="181"/>
      <c r="CW216" s="181">
        <v>12.72</v>
      </c>
      <c r="CX216" s="181">
        <v>8.16</v>
      </c>
      <c r="CY216" s="181"/>
      <c r="CZ216" s="181"/>
      <c r="DA216" s="181"/>
      <c r="DB216" s="181"/>
      <c r="DC216" s="181"/>
      <c r="DD216" s="181"/>
      <c r="DE216" s="181"/>
      <c r="DF216" s="181"/>
      <c r="DG216" s="181"/>
      <c r="DH216" s="181"/>
      <c r="DI216" s="181"/>
      <c r="DJ216" s="181"/>
      <c r="DK216" s="181"/>
      <c r="DL216" s="181"/>
      <c r="DM216" s="181"/>
      <c r="DN216" s="181"/>
      <c r="DO216" s="181"/>
      <c r="DP216" s="181"/>
      <c r="DQ216" s="181"/>
      <c r="DR216" s="181"/>
      <c r="DS216" s="181"/>
      <c r="DT216" s="181"/>
      <c r="DU216" s="181"/>
      <c r="DV216" s="181"/>
      <c r="DW216" s="181"/>
      <c r="DX216" s="181"/>
      <c r="DY216" s="181"/>
      <c r="DZ216" s="181"/>
      <c r="EA216" s="181"/>
      <c r="EB216" s="181"/>
      <c r="EC216" s="181"/>
      <c r="ED216" s="181"/>
      <c r="EE216" s="181"/>
      <c r="EF216" s="181"/>
      <c r="EG216" s="181"/>
      <c r="EH216" s="181"/>
      <c r="EI216" s="181"/>
      <c r="EJ216" s="181"/>
      <c r="EK216" s="181"/>
      <c r="EL216" s="181"/>
      <c r="EM216" s="181"/>
      <c r="EN216" s="181"/>
      <c r="EO216" s="181"/>
      <c r="EP216" s="181"/>
      <c r="EQ216" s="181"/>
      <c r="ER216" s="181"/>
      <c r="ES216" s="181"/>
      <c r="ET216" s="181"/>
      <c r="EU216" s="181"/>
      <c r="EV216" s="181"/>
      <c r="EW216" s="37"/>
      <c r="EX216" s="37"/>
      <c r="EY216" s="37"/>
      <c r="EZ216" s="37"/>
      <c r="FA216" s="37"/>
      <c r="FB216" s="37"/>
      <c r="FC216" s="37"/>
      <c r="FD216" s="37"/>
      <c r="FE216" s="37"/>
      <c r="FF216" s="37"/>
      <c r="FG216" s="37"/>
      <c r="FH216" s="37"/>
      <c r="FI216" s="37"/>
      <c r="FJ216" s="37"/>
      <c r="FK216" s="37"/>
      <c r="FL216" s="37"/>
      <c r="FM216" s="37"/>
      <c r="FN216" s="37"/>
      <c r="FO216" s="37"/>
      <c r="FP216" s="37"/>
      <c r="FQ216" s="37"/>
      <c r="FR216" s="37"/>
      <c r="FS216" s="37"/>
      <c r="FT216" s="37"/>
      <c r="FU216" s="37"/>
      <c r="FV216" s="37"/>
      <c r="FW216" s="37"/>
      <c r="FX216" s="37"/>
      <c r="FY216" s="37"/>
      <c r="FZ216" s="37"/>
      <c r="GA216" s="460">
        <f>AVERAGE(F216:FZ216)</f>
        <v>10.440000000000001</v>
      </c>
      <c r="GB216" s="536">
        <f t="shared" si="14"/>
        <v>8.16</v>
      </c>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c r="HN216" s="72"/>
      <c r="HO216" s="72"/>
      <c r="HP216" s="72"/>
      <c r="HQ216" s="72"/>
      <c r="HR216" s="72"/>
      <c r="HS216" s="72"/>
      <c r="HT216" s="72"/>
      <c r="HU216" s="72"/>
      <c r="HV216" s="72"/>
      <c r="HW216" s="72"/>
      <c r="HX216" s="72"/>
      <c r="HY216" s="72"/>
      <c r="HZ216" s="72"/>
      <c r="IA216" s="72"/>
      <c r="IB216" s="72"/>
      <c r="IC216" s="72"/>
      <c r="ID216" s="72"/>
      <c r="IE216" s="72"/>
      <c r="IF216" s="72"/>
      <c r="IG216" s="72"/>
    </row>
    <row r="217" spans="1:241" s="71" customFormat="1" x14ac:dyDescent="0.25">
      <c r="A217" s="486"/>
      <c r="B217" s="499" t="s">
        <v>246</v>
      </c>
      <c r="C217" s="500" t="s">
        <v>875</v>
      </c>
      <c r="D217" s="32" t="s">
        <v>183</v>
      </c>
      <c r="E217" s="52"/>
      <c r="F217" s="38"/>
      <c r="G217" s="37"/>
      <c r="H217" s="37"/>
      <c r="I217" s="37"/>
      <c r="J217" s="37"/>
      <c r="K217" s="37"/>
      <c r="L217" s="37"/>
      <c r="M217" s="37"/>
      <c r="N217" s="37"/>
      <c r="O217" s="37"/>
      <c r="P217" s="37"/>
      <c r="Q217" s="37"/>
      <c r="R217" s="37"/>
      <c r="S217" s="37"/>
      <c r="T217" s="37"/>
      <c r="U217" s="37"/>
      <c r="V217" s="37"/>
      <c r="W217" s="37"/>
      <c r="X217" s="48"/>
      <c r="Y217" s="48"/>
      <c r="Z217" s="48"/>
      <c r="AA217" s="35"/>
      <c r="AB217" s="35"/>
      <c r="AC217" s="35"/>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181"/>
      <c r="CJ217" s="181"/>
      <c r="CK217" s="181"/>
      <c r="CL217" s="181"/>
      <c r="CM217" s="181"/>
      <c r="CN217" s="181"/>
      <c r="CO217" s="181"/>
      <c r="CP217" s="181"/>
      <c r="CQ217" s="181"/>
      <c r="CR217" s="181"/>
      <c r="CS217" s="181"/>
      <c r="CT217" s="181"/>
      <c r="CU217" s="181"/>
      <c r="CV217" s="181"/>
      <c r="CW217" s="181"/>
      <c r="CX217" s="181"/>
      <c r="CY217" s="181"/>
      <c r="CZ217" s="181"/>
      <c r="DA217" s="181"/>
      <c r="DB217" s="181"/>
      <c r="DC217" s="181"/>
      <c r="DD217" s="181"/>
      <c r="DE217" s="181"/>
      <c r="DF217" s="181"/>
      <c r="DG217" s="181"/>
      <c r="DH217" s="181"/>
      <c r="DI217" s="181"/>
      <c r="DJ217" s="181"/>
      <c r="DK217" s="181"/>
      <c r="DL217" s="181"/>
      <c r="DM217" s="181"/>
      <c r="DN217" s="181"/>
      <c r="DO217" s="181"/>
      <c r="DP217" s="181"/>
      <c r="DQ217" s="181"/>
      <c r="DR217" s="181"/>
      <c r="DS217" s="181"/>
      <c r="DT217" s="181"/>
      <c r="DU217" s="181"/>
      <c r="DV217" s="181"/>
      <c r="DW217" s="181"/>
      <c r="DX217" s="181"/>
      <c r="DY217" s="181"/>
      <c r="DZ217" s="181"/>
      <c r="EA217" s="181"/>
      <c r="EB217" s="181"/>
      <c r="EC217" s="181"/>
      <c r="ED217" s="181"/>
      <c r="EE217" s="181"/>
      <c r="EF217" s="181"/>
      <c r="EG217" s="181"/>
      <c r="EH217" s="181"/>
      <c r="EI217" s="181"/>
      <c r="EJ217" s="181"/>
      <c r="EK217" s="181"/>
      <c r="EL217" s="181"/>
      <c r="EM217" s="181"/>
      <c r="EN217" s="181"/>
      <c r="EO217" s="181"/>
      <c r="EP217" s="181"/>
      <c r="EQ217" s="181"/>
      <c r="ER217" s="181"/>
      <c r="ES217" s="181"/>
      <c r="ET217" s="181"/>
      <c r="EU217" s="181"/>
      <c r="EV217" s="181"/>
      <c r="EW217" s="37"/>
      <c r="EX217" s="37"/>
      <c r="EY217" s="37"/>
      <c r="EZ217" s="37"/>
      <c r="FA217" s="37"/>
      <c r="FB217" s="37"/>
      <c r="FC217" s="37"/>
      <c r="FD217" s="37"/>
      <c r="FE217" s="37"/>
      <c r="FF217" s="37"/>
      <c r="FG217" s="37"/>
      <c r="FH217" s="37"/>
      <c r="FI217" s="37"/>
      <c r="FJ217" s="37"/>
      <c r="FK217" s="37"/>
      <c r="FL217" s="37"/>
      <c r="FM217" s="37"/>
      <c r="FN217" s="37"/>
      <c r="FO217" s="37"/>
      <c r="FP217" s="37"/>
      <c r="FQ217" s="37"/>
      <c r="FR217" s="37"/>
      <c r="FS217" s="37"/>
      <c r="FT217" s="37"/>
      <c r="FU217" s="37"/>
      <c r="FV217" s="37"/>
      <c r="FW217" s="37"/>
      <c r="FX217" s="37"/>
      <c r="FY217" s="37"/>
      <c r="FZ217" s="37"/>
      <c r="GA217" s="460" t="s">
        <v>7</v>
      </c>
      <c r="GB217" s="535" t="s">
        <v>7</v>
      </c>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c r="HN217" s="72"/>
      <c r="HO217" s="72"/>
      <c r="HP217" s="72"/>
      <c r="HQ217" s="72"/>
      <c r="HR217" s="72"/>
      <c r="HS217" s="72"/>
      <c r="HT217" s="72"/>
      <c r="HU217" s="72"/>
      <c r="HV217" s="72"/>
      <c r="HW217" s="72"/>
      <c r="HX217" s="72"/>
      <c r="HY217" s="72"/>
      <c r="HZ217" s="72"/>
      <c r="IA217" s="72"/>
      <c r="IB217" s="72"/>
      <c r="IC217" s="72"/>
      <c r="ID217" s="72"/>
      <c r="IE217" s="72"/>
      <c r="IF217" s="72"/>
      <c r="IG217" s="72"/>
    </row>
    <row r="218" spans="1:241" s="71" customFormat="1" x14ac:dyDescent="0.25">
      <c r="A218" s="487"/>
      <c r="B218" s="499" t="s">
        <v>246</v>
      </c>
      <c r="C218" s="500" t="s">
        <v>1125</v>
      </c>
      <c r="D218" s="34" t="s">
        <v>1111</v>
      </c>
      <c r="E218" s="52" t="s">
        <v>19</v>
      </c>
      <c r="F218" s="38"/>
      <c r="G218" s="37"/>
      <c r="H218" s="37"/>
      <c r="I218" s="37"/>
      <c r="J218" s="37">
        <v>8.39</v>
      </c>
      <c r="K218" s="37">
        <v>8.75</v>
      </c>
      <c r="L218" s="37">
        <v>6.56</v>
      </c>
      <c r="M218" s="37">
        <v>7.93</v>
      </c>
      <c r="N218" s="37">
        <v>7.87</v>
      </c>
      <c r="O218" s="37">
        <v>8.66</v>
      </c>
      <c r="P218" s="37">
        <v>8.43</v>
      </c>
      <c r="Q218" s="37">
        <v>6.66</v>
      </c>
      <c r="R218" s="37">
        <v>8.1300000000000008</v>
      </c>
      <c r="S218" s="37">
        <v>8.0399999999999991</v>
      </c>
      <c r="T218" s="37">
        <v>7.04</v>
      </c>
      <c r="U218" s="37">
        <v>6.82</v>
      </c>
      <c r="V218" s="37">
        <v>8.41</v>
      </c>
      <c r="W218" s="37"/>
      <c r="X218" s="48"/>
      <c r="Y218" s="48"/>
      <c r="Z218" s="48"/>
      <c r="AA218" s="42"/>
      <c r="AB218" s="42"/>
      <c r="AC218" s="42">
        <v>8.09</v>
      </c>
      <c r="AD218" s="37">
        <v>7.68</v>
      </c>
      <c r="AE218" s="37">
        <v>7.65</v>
      </c>
      <c r="AF218" s="37"/>
      <c r="AG218" s="37"/>
      <c r="AH218" s="37"/>
      <c r="AI218" s="49"/>
      <c r="AJ218" s="49"/>
      <c r="AK218" s="49"/>
      <c r="AL218" s="49"/>
      <c r="AM218" s="37"/>
      <c r="AN218" s="37"/>
      <c r="AO218" s="37">
        <v>6.8</v>
      </c>
      <c r="AP218" s="37">
        <v>7.14</v>
      </c>
      <c r="AQ218" s="37">
        <v>7.59</v>
      </c>
      <c r="AR218" s="37">
        <v>6.99</v>
      </c>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v>7.3</v>
      </c>
      <c r="BQ218" s="37">
        <v>10.4</v>
      </c>
      <c r="BR218" s="37">
        <v>9.1</v>
      </c>
      <c r="BS218" s="37">
        <v>8.5399999999999991</v>
      </c>
      <c r="BT218" s="37"/>
      <c r="BU218" s="37"/>
      <c r="BV218" s="37"/>
      <c r="BW218" s="37"/>
      <c r="BX218" s="37"/>
      <c r="BY218" s="37"/>
      <c r="BZ218" s="37"/>
      <c r="CA218" s="37"/>
      <c r="CB218" s="37"/>
      <c r="CC218" s="37"/>
      <c r="CD218" s="37"/>
      <c r="CE218" s="37"/>
      <c r="CF218" s="37"/>
      <c r="CG218" s="37"/>
      <c r="CH218" s="37"/>
      <c r="CI218" s="181"/>
      <c r="CJ218" s="181"/>
      <c r="CK218" s="181"/>
      <c r="CL218" s="181"/>
      <c r="CM218" s="181"/>
      <c r="CN218" s="181"/>
      <c r="CO218" s="181"/>
      <c r="CP218" s="181"/>
      <c r="CQ218" s="181"/>
      <c r="CR218" s="181"/>
      <c r="CS218" s="181"/>
      <c r="CT218" s="181"/>
      <c r="CU218" s="181"/>
      <c r="CV218" s="181"/>
      <c r="CW218" s="181"/>
      <c r="CX218" s="181"/>
      <c r="CY218" s="181"/>
      <c r="CZ218" s="181"/>
      <c r="DA218" s="181"/>
      <c r="DB218" s="181"/>
      <c r="DC218" s="181"/>
      <c r="DD218" s="181"/>
      <c r="DE218" s="181"/>
      <c r="DF218" s="181"/>
      <c r="DG218" s="181"/>
      <c r="DH218" s="181"/>
      <c r="DI218" s="181"/>
      <c r="DJ218" s="181"/>
      <c r="DK218" s="181"/>
      <c r="DL218" s="181"/>
      <c r="DM218" s="181"/>
      <c r="DN218" s="181"/>
      <c r="DO218" s="181"/>
      <c r="DP218" s="181"/>
      <c r="DQ218" s="181"/>
      <c r="DR218" s="181"/>
      <c r="DS218" s="181"/>
      <c r="DT218" s="181"/>
      <c r="DU218" s="181"/>
      <c r="DV218" s="181"/>
      <c r="DW218" s="181"/>
      <c r="DX218" s="181"/>
      <c r="DY218" s="181"/>
      <c r="DZ218" s="181"/>
      <c r="EA218" s="181"/>
      <c r="EB218" s="181"/>
      <c r="EC218" s="181"/>
      <c r="ED218" s="181"/>
      <c r="EE218" s="181"/>
      <c r="EF218" s="181"/>
      <c r="EG218" s="181"/>
      <c r="EH218" s="181"/>
      <c r="EI218" s="181"/>
      <c r="EJ218" s="181"/>
      <c r="EK218" s="181"/>
      <c r="EL218" s="181"/>
      <c r="EM218" s="181"/>
      <c r="EN218" s="181"/>
      <c r="EO218" s="181"/>
      <c r="EP218" s="181"/>
      <c r="EQ218" s="181"/>
      <c r="ER218" s="181"/>
      <c r="ES218" s="181"/>
      <c r="ET218" s="181"/>
      <c r="EU218" s="181"/>
      <c r="EV218" s="181"/>
      <c r="EW218" s="37"/>
      <c r="EX218" s="37"/>
      <c r="EY218" s="37"/>
      <c r="EZ218" s="37"/>
      <c r="FA218" s="37"/>
      <c r="FB218" s="37"/>
      <c r="FC218" s="37"/>
      <c r="FD218" s="37"/>
      <c r="FE218" s="37"/>
      <c r="FF218" s="37"/>
      <c r="FG218" s="37"/>
      <c r="FH218" s="37"/>
      <c r="FI218" s="37"/>
      <c r="FJ218" s="37"/>
      <c r="FK218" s="37"/>
      <c r="FL218" s="37"/>
      <c r="FM218" s="37"/>
      <c r="FN218" s="37"/>
      <c r="FO218" s="37"/>
      <c r="FP218" s="37"/>
      <c r="FQ218" s="37"/>
      <c r="FR218" s="37"/>
      <c r="FS218" s="37"/>
      <c r="FT218" s="37"/>
      <c r="FU218" s="37"/>
      <c r="FV218" s="37"/>
      <c r="FW218" s="37"/>
      <c r="FX218" s="37"/>
      <c r="FY218" s="37"/>
      <c r="FZ218" s="37"/>
      <c r="GA218" s="460">
        <f>AVERAGE(F218:FZ218)</f>
        <v>7.8737500000000011</v>
      </c>
      <c r="GB218" s="536">
        <f t="shared" si="14"/>
        <v>7.5483333333333329</v>
      </c>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c r="HN218" s="72"/>
      <c r="HO218" s="72"/>
      <c r="HP218" s="72"/>
      <c r="HQ218" s="72"/>
      <c r="HR218" s="72"/>
      <c r="HS218" s="72"/>
      <c r="HT218" s="72"/>
      <c r="HU218" s="72"/>
      <c r="HV218" s="72"/>
      <c r="HW218" s="72"/>
      <c r="HX218" s="72"/>
      <c r="HY218" s="72"/>
      <c r="HZ218" s="72"/>
      <c r="IA218" s="72"/>
      <c r="IB218" s="72"/>
      <c r="IC218" s="72"/>
      <c r="ID218" s="72"/>
      <c r="IE218" s="72"/>
      <c r="IF218" s="72"/>
      <c r="IG218" s="72"/>
    </row>
    <row r="219" spans="1:241" s="71" customFormat="1" x14ac:dyDescent="0.25">
      <c r="A219" s="487"/>
      <c r="B219" s="499" t="s">
        <v>246</v>
      </c>
      <c r="C219" s="500" t="s">
        <v>876</v>
      </c>
      <c r="D219" s="34" t="s">
        <v>1112</v>
      </c>
      <c r="E219" s="52" t="s">
        <v>19</v>
      </c>
      <c r="F219" s="38"/>
      <c r="G219" s="37"/>
      <c r="H219" s="37"/>
      <c r="I219" s="37"/>
      <c r="J219" s="37"/>
      <c r="K219" s="37"/>
      <c r="L219" s="37"/>
      <c r="M219" s="37"/>
      <c r="N219" s="37"/>
      <c r="O219" s="37"/>
      <c r="P219" s="37"/>
      <c r="Q219" s="37"/>
      <c r="R219" s="37"/>
      <c r="S219" s="37"/>
      <c r="T219" s="37"/>
      <c r="U219" s="37"/>
      <c r="V219" s="37"/>
      <c r="W219" s="37"/>
      <c r="X219" s="48"/>
      <c r="Y219" s="48"/>
      <c r="Z219" s="48"/>
      <c r="AA219" s="35"/>
      <c r="AB219" s="35"/>
      <c r="AC219" s="35"/>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181"/>
      <c r="CJ219" s="181"/>
      <c r="CK219" s="181"/>
      <c r="CL219" s="181"/>
      <c r="CM219" s="181"/>
      <c r="CN219" s="181"/>
      <c r="CO219" s="181"/>
      <c r="CP219" s="181"/>
      <c r="CQ219" s="181"/>
      <c r="CR219" s="181"/>
      <c r="CS219" s="181"/>
      <c r="CT219" s="181"/>
      <c r="CU219" s="181"/>
      <c r="CV219" s="181"/>
      <c r="CW219" s="181">
        <v>10.15</v>
      </c>
      <c r="CX219" s="181">
        <v>7.68</v>
      </c>
      <c r="CY219" s="181"/>
      <c r="CZ219" s="181"/>
      <c r="DA219" s="181"/>
      <c r="DB219" s="181"/>
      <c r="DC219" s="181"/>
      <c r="DD219" s="181"/>
      <c r="DE219" s="181"/>
      <c r="DF219" s="181"/>
      <c r="DG219" s="181"/>
      <c r="DH219" s="181"/>
      <c r="DI219" s="181"/>
      <c r="DJ219" s="181"/>
      <c r="DK219" s="181"/>
      <c r="DL219" s="181"/>
      <c r="DM219" s="181"/>
      <c r="DN219" s="181"/>
      <c r="DO219" s="181"/>
      <c r="DP219" s="181"/>
      <c r="DQ219" s="181"/>
      <c r="DR219" s="181"/>
      <c r="DS219" s="181"/>
      <c r="DT219" s="181"/>
      <c r="DU219" s="181"/>
      <c r="DV219" s="181"/>
      <c r="DW219" s="181"/>
      <c r="DX219" s="181"/>
      <c r="DY219" s="181"/>
      <c r="DZ219" s="181"/>
      <c r="EA219" s="181"/>
      <c r="EB219" s="181"/>
      <c r="EC219" s="181"/>
      <c r="ED219" s="181"/>
      <c r="EE219" s="181"/>
      <c r="EF219" s="181"/>
      <c r="EG219" s="181"/>
      <c r="EH219" s="181"/>
      <c r="EI219" s="181"/>
      <c r="EJ219" s="181"/>
      <c r="EK219" s="181"/>
      <c r="EL219" s="181"/>
      <c r="EM219" s="181"/>
      <c r="EN219" s="181"/>
      <c r="EO219" s="181"/>
      <c r="EP219" s="181"/>
      <c r="EQ219" s="181"/>
      <c r="ER219" s="181"/>
      <c r="ES219" s="181"/>
      <c r="ET219" s="181"/>
      <c r="EU219" s="181"/>
      <c r="EV219" s="181"/>
      <c r="EW219" s="37"/>
      <c r="EX219" s="37"/>
      <c r="EY219" s="37"/>
      <c r="EZ219" s="37"/>
      <c r="FA219" s="37"/>
      <c r="FB219" s="37"/>
      <c r="FC219" s="37"/>
      <c r="FD219" s="37"/>
      <c r="FE219" s="37"/>
      <c r="FF219" s="37"/>
      <c r="FG219" s="37"/>
      <c r="FH219" s="37"/>
      <c r="FI219" s="37"/>
      <c r="FJ219" s="37"/>
      <c r="FK219" s="37"/>
      <c r="FL219" s="37"/>
      <c r="FM219" s="37"/>
      <c r="FN219" s="37"/>
      <c r="FO219" s="37"/>
      <c r="FP219" s="37"/>
      <c r="FQ219" s="37"/>
      <c r="FR219" s="37"/>
      <c r="FS219" s="37"/>
      <c r="FT219" s="37"/>
      <c r="FU219" s="37"/>
      <c r="FV219" s="37"/>
      <c r="FW219" s="37"/>
      <c r="FX219" s="37"/>
      <c r="FY219" s="37"/>
      <c r="FZ219" s="37"/>
      <c r="GA219" s="460">
        <f>AVERAGE(F219:FZ219)</f>
        <v>8.9149999999999991</v>
      </c>
      <c r="GB219" s="536">
        <f t="shared" si="14"/>
        <v>7.68</v>
      </c>
      <c r="GC219" s="72"/>
      <c r="GD219" s="72"/>
      <c r="GE219" s="72"/>
      <c r="GF219" s="72"/>
      <c r="GG219" s="72"/>
      <c r="GH219" s="72"/>
      <c r="GI219" s="72"/>
      <c r="GJ219" s="72"/>
      <c r="GK219" s="72"/>
      <c r="GL219" s="72"/>
      <c r="GM219" s="72"/>
      <c r="GN219" s="72"/>
      <c r="GO219" s="72"/>
      <c r="GP219" s="72"/>
      <c r="GQ219" s="72"/>
      <c r="GR219" s="72"/>
      <c r="GS219" s="72"/>
      <c r="GT219" s="72"/>
      <c r="GU219" s="72"/>
      <c r="GV219" s="72"/>
      <c r="GW219" s="72"/>
      <c r="GX219" s="72"/>
      <c r="GY219" s="72"/>
      <c r="GZ219" s="72"/>
      <c r="HA219" s="72"/>
      <c r="HB219" s="72"/>
      <c r="HC219" s="72"/>
      <c r="HD219" s="72"/>
      <c r="HE219" s="72"/>
      <c r="HF219" s="72"/>
      <c r="HG219" s="72"/>
      <c r="HH219" s="72"/>
      <c r="HI219" s="72"/>
      <c r="HJ219" s="72"/>
      <c r="HK219" s="72"/>
      <c r="HL219" s="72"/>
      <c r="HM219" s="72"/>
      <c r="HN219" s="72"/>
      <c r="HO219" s="72"/>
      <c r="HP219" s="72"/>
      <c r="HQ219" s="72"/>
      <c r="HR219" s="72"/>
      <c r="HS219" s="72"/>
      <c r="HT219" s="72"/>
      <c r="HU219" s="72"/>
      <c r="HV219" s="72"/>
      <c r="HW219" s="72"/>
      <c r="HX219" s="72"/>
      <c r="HY219" s="72"/>
      <c r="HZ219" s="72"/>
      <c r="IA219" s="72"/>
      <c r="IB219" s="72"/>
      <c r="IC219" s="72"/>
      <c r="ID219" s="72"/>
      <c r="IE219" s="72"/>
      <c r="IF219" s="72"/>
      <c r="IG219" s="72"/>
    </row>
    <row r="220" spans="1:241" s="71" customFormat="1" x14ac:dyDescent="0.25">
      <c r="A220" s="487"/>
      <c r="B220" s="499" t="s">
        <v>246</v>
      </c>
      <c r="C220" s="500" t="s">
        <v>1114</v>
      </c>
      <c r="D220" s="34" t="s">
        <v>1113</v>
      </c>
      <c r="E220" s="52" t="s">
        <v>19</v>
      </c>
      <c r="F220" s="38"/>
      <c r="G220" s="37"/>
      <c r="H220" s="37"/>
      <c r="I220" s="37"/>
      <c r="J220" s="37"/>
      <c r="K220" s="37"/>
      <c r="L220" s="37"/>
      <c r="M220" s="37"/>
      <c r="N220" s="37"/>
      <c r="O220" s="37"/>
      <c r="P220" s="37"/>
      <c r="Q220" s="37"/>
      <c r="R220" s="37"/>
      <c r="S220" s="37"/>
      <c r="T220" s="37"/>
      <c r="U220" s="37"/>
      <c r="V220" s="37"/>
      <c r="W220" s="37"/>
      <c r="X220" s="48"/>
      <c r="Y220" s="48"/>
      <c r="Z220" s="48"/>
      <c r="AA220" s="35"/>
      <c r="AB220" s="35"/>
      <c r="AC220" s="35"/>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181"/>
      <c r="CJ220" s="181"/>
      <c r="CK220" s="181"/>
      <c r="CL220" s="181"/>
      <c r="CM220" s="181"/>
      <c r="CN220" s="181"/>
      <c r="CO220" s="181">
        <v>14.75</v>
      </c>
      <c r="CP220" s="181"/>
      <c r="CQ220" s="181"/>
      <c r="CR220" s="181"/>
      <c r="CS220" s="181"/>
      <c r="CT220" s="181"/>
      <c r="CU220" s="181"/>
      <c r="CV220" s="181"/>
      <c r="CW220" s="181"/>
      <c r="CX220" s="181"/>
      <c r="CY220" s="181"/>
      <c r="CZ220" s="181"/>
      <c r="DA220" s="181"/>
      <c r="DB220" s="181"/>
      <c r="DC220" s="181"/>
      <c r="DD220" s="181"/>
      <c r="DE220" s="181"/>
      <c r="DF220" s="181"/>
      <c r="DG220" s="181"/>
      <c r="DH220" s="181"/>
      <c r="DI220" s="181"/>
      <c r="DJ220" s="181"/>
      <c r="DK220" s="181"/>
      <c r="DL220" s="181"/>
      <c r="DM220" s="181"/>
      <c r="DN220" s="181"/>
      <c r="DO220" s="181"/>
      <c r="DP220" s="181"/>
      <c r="DQ220" s="181"/>
      <c r="DR220" s="181"/>
      <c r="DS220" s="181"/>
      <c r="DT220" s="181"/>
      <c r="DU220" s="181"/>
      <c r="DV220" s="181"/>
      <c r="DW220" s="181"/>
      <c r="DX220" s="181"/>
      <c r="DY220" s="181"/>
      <c r="DZ220" s="181"/>
      <c r="EA220" s="181"/>
      <c r="EB220" s="181"/>
      <c r="EC220" s="181"/>
      <c r="ED220" s="181"/>
      <c r="EE220" s="181"/>
      <c r="EF220" s="181"/>
      <c r="EG220" s="181"/>
      <c r="EH220" s="181"/>
      <c r="EI220" s="181"/>
      <c r="EJ220" s="181"/>
      <c r="EK220" s="181"/>
      <c r="EL220" s="181"/>
      <c r="EM220" s="181"/>
      <c r="EN220" s="181"/>
      <c r="EO220" s="181"/>
      <c r="EP220" s="181"/>
      <c r="EQ220" s="181"/>
      <c r="ER220" s="181"/>
      <c r="ES220" s="181"/>
      <c r="ET220" s="181"/>
      <c r="EU220" s="181"/>
      <c r="EV220" s="181"/>
      <c r="EW220" s="37"/>
      <c r="EX220" s="37"/>
      <c r="EY220" s="37"/>
      <c r="EZ220" s="37"/>
      <c r="FA220" s="37"/>
      <c r="FB220" s="37"/>
      <c r="FC220" s="37"/>
      <c r="FD220" s="37"/>
      <c r="FE220" s="37"/>
      <c r="FF220" s="37"/>
      <c r="FG220" s="37"/>
      <c r="FH220" s="37"/>
      <c r="FI220" s="37"/>
      <c r="FJ220" s="37"/>
      <c r="FK220" s="37"/>
      <c r="FL220" s="37"/>
      <c r="FM220" s="37"/>
      <c r="FN220" s="37"/>
      <c r="FO220" s="37"/>
      <c r="FP220" s="37"/>
      <c r="FQ220" s="37"/>
      <c r="FR220" s="37"/>
      <c r="FS220" s="37"/>
      <c r="FT220" s="37"/>
      <c r="FU220" s="37"/>
      <c r="FV220" s="37"/>
      <c r="FW220" s="37"/>
      <c r="FX220" s="37"/>
      <c r="FY220" s="37"/>
      <c r="FZ220" s="37"/>
      <c r="GA220" s="460">
        <f>AVERAGE(F220:FZ220)</f>
        <v>14.75</v>
      </c>
      <c r="GB220" s="536">
        <f t="shared" si="14"/>
        <v>14.75</v>
      </c>
      <c r="GC220" s="72"/>
      <c r="GD220" s="72"/>
      <c r="GE220" s="72"/>
      <c r="GF220" s="72"/>
      <c r="GG220" s="72"/>
      <c r="GH220" s="72"/>
      <c r="GI220" s="72"/>
      <c r="GJ220" s="72"/>
      <c r="GK220" s="72"/>
      <c r="GL220" s="72"/>
      <c r="GM220" s="72"/>
      <c r="GN220" s="72"/>
      <c r="GO220" s="72"/>
      <c r="GP220" s="72"/>
      <c r="GQ220" s="72"/>
      <c r="GR220" s="72"/>
      <c r="GS220" s="72"/>
      <c r="GT220" s="72"/>
      <c r="GU220" s="72"/>
      <c r="GV220" s="72"/>
      <c r="GW220" s="72"/>
      <c r="GX220" s="72"/>
      <c r="GY220" s="72"/>
      <c r="GZ220" s="72"/>
      <c r="HA220" s="72"/>
      <c r="HB220" s="72"/>
      <c r="HC220" s="72"/>
      <c r="HD220" s="72"/>
      <c r="HE220" s="72"/>
      <c r="HF220" s="72"/>
      <c r="HG220" s="72"/>
      <c r="HH220" s="72"/>
      <c r="HI220" s="72"/>
      <c r="HJ220" s="72"/>
      <c r="HK220" s="72"/>
      <c r="HL220" s="72"/>
      <c r="HM220" s="72"/>
      <c r="HN220" s="72"/>
      <c r="HO220" s="72"/>
      <c r="HP220" s="72"/>
      <c r="HQ220" s="72"/>
      <c r="HR220" s="72"/>
      <c r="HS220" s="72"/>
      <c r="HT220" s="72"/>
      <c r="HU220" s="72"/>
      <c r="HV220" s="72"/>
      <c r="HW220" s="72"/>
      <c r="HX220" s="72"/>
      <c r="HY220" s="72"/>
      <c r="HZ220" s="72"/>
      <c r="IA220" s="72"/>
      <c r="IB220" s="72"/>
      <c r="IC220" s="72"/>
      <c r="ID220" s="72"/>
      <c r="IE220" s="72"/>
      <c r="IF220" s="72"/>
      <c r="IG220" s="72"/>
    </row>
    <row r="221" spans="1:241" s="71" customFormat="1" x14ac:dyDescent="0.25">
      <c r="A221" s="483"/>
      <c r="B221" s="499" t="s">
        <v>246</v>
      </c>
      <c r="C221" s="500" t="s">
        <v>877</v>
      </c>
      <c r="D221" s="518" t="s">
        <v>1136</v>
      </c>
      <c r="E221" s="52"/>
      <c r="F221" s="38"/>
      <c r="G221" s="37"/>
      <c r="H221" s="37"/>
      <c r="I221" s="37"/>
      <c r="J221" s="37"/>
      <c r="K221" s="37"/>
      <c r="L221" s="37"/>
      <c r="M221" s="37"/>
      <c r="N221" s="37"/>
      <c r="O221" s="37"/>
      <c r="P221" s="37"/>
      <c r="Q221" s="37"/>
      <c r="R221" s="37"/>
      <c r="S221" s="37"/>
      <c r="T221" s="37"/>
      <c r="U221" s="37"/>
      <c r="V221" s="37"/>
      <c r="W221" s="37"/>
      <c r="X221" s="48"/>
      <c r="Y221" s="48"/>
      <c r="Z221" s="48"/>
      <c r="AA221" s="42"/>
      <c r="AB221" s="42"/>
      <c r="AC221" s="42"/>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c r="DF221" s="181"/>
      <c r="DG221" s="181"/>
      <c r="DH221" s="181"/>
      <c r="DI221" s="181"/>
      <c r="DJ221" s="181"/>
      <c r="DK221" s="181"/>
      <c r="DL221" s="181"/>
      <c r="DM221" s="181"/>
      <c r="DN221" s="181"/>
      <c r="DO221" s="181"/>
      <c r="DP221" s="181"/>
      <c r="DQ221" s="181"/>
      <c r="DR221" s="181"/>
      <c r="DS221" s="181"/>
      <c r="DT221" s="181"/>
      <c r="DU221" s="181"/>
      <c r="DV221" s="181"/>
      <c r="DW221" s="181"/>
      <c r="DX221" s="181"/>
      <c r="DY221" s="181"/>
      <c r="DZ221" s="181"/>
      <c r="EA221" s="181"/>
      <c r="EB221" s="181"/>
      <c r="EC221" s="181"/>
      <c r="ED221" s="181"/>
      <c r="EE221" s="181"/>
      <c r="EF221" s="181"/>
      <c r="EG221" s="181"/>
      <c r="EH221" s="181"/>
      <c r="EI221" s="181"/>
      <c r="EJ221" s="181"/>
      <c r="EK221" s="181"/>
      <c r="EL221" s="181"/>
      <c r="EM221" s="181"/>
      <c r="EN221" s="181"/>
      <c r="EO221" s="181"/>
      <c r="EP221" s="181"/>
      <c r="EQ221" s="181"/>
      <c r="ER221" s="181"/>
      <c r="ES221" s="181"/>
      <c r="ET221" s="181"/>
      <c r="EU221" s="181"/>
      <c r="EV221" s="181"/>
      <c r="EW221" s="37"/>
      <c r="EX221" s="37"/>
      <c r="EY221" s="37"/>
      <c r="EZ221" s="37"/>
      <c r="FA221" s="37"/>
      <c r="FB221" s="37"/>
      <c r="FC221" s="37"/>
      <c r="FD221" s="37"/>
      <c r="FE221" s="37"/>
      <c r="FF221" s="37"/>
      <c r="FG221" s="37"/>
      <c r="FH221" s="37"/>
      <c r="FI221" s="37"/>
      <c r="FJ221" s="37"/>
      <c r="FK221" s="37"/>
      <c r="FL221" s="37"/>
      <c r="FM221" s="37"/>
      <c r="FN221" s="37"/>
      <c r="FO221" s="37"/>
      <c r="FP221" s="37"/>
      <c r="FQ221" s="37"/>
      <c r="FR221" s="37"/>
      <c r="FS221" s="37"/>
      <c r="FT221" s="37"/>
      <c r="FU221" s="37"/>
      <c r="FV221" s="37"/>
      <c r="FW221" s="37"/>
      <c r="FX221" s="37"/>
      <c r="FY221" s="37"/>
      <c r="FZ221" s="37"/>
      <c r="GA221" s="460" t="s">
        <v>7</v>
      </c>
      <c r="GB221" s="535" t="s">
        <v>7</v>
      </c>
      <c r="GC221" s="72"/>
      <c r="GD221" s="72"/>
      <c r="GE221" s="72"/>
      <c r="GF221" s="72"/>
      <c r="GG221" s="72"/>
      <c r="GH221" s="72"/>
      <c r="GI221" s="72"/>
      <c r="GJ221" s="72"/>
      <c r="GK221" s="72"/>
      <c r="GL221" s="72"/>
      <c r="GM221" s="72"/>
      <c r="GN221" s="72"/>
      <c r="GO221" s="72"/>
      <c r="GP221" s="72"/>
      <c r="GQ221" s="72"/>
      <c r="GR221" s="72"/>
      <c r="GS221" s="72"/>
      <c r="GT221" s="72"/>
      <c r="GU221" s="72"/>
      <c r="GV221" s="72"/>
      <c r="GW221" s="72"/>
      <c r="GX221" s="72"/>
      <c r="GY221" s="72"/>
      <c r="GZ221" s="72"/>
      <c r="HA221" s="72"/>
      <c r="HB221" s="72"/>
      <c r="HC221" s="72"/>
      <c r="HD221" s="72"/>
      <c r="HE221" s="72"/>
      <c r="HF221" s="72"/>
      <c r="HG221" s="72"/>
      <c r="HH221" s="72"/>
      <c r="HI221" s="72"/>
      <c r="HJ221" s="72"/>
      <c r="HK221" s="72"/>
      <c r="HL221" s="72"/>
      <c r="HM221" s="72"/>
      <c r="HN221" s="72"/>
      <c r="HO221" s="72"/>
      <c r="HP221" s="72"/>
      <c r="HQ221" s="72"/>
      <c r="HR221" s="72"/>
      <c r="HS221" s="72"/>
      <c r="HT221" s="72"/>
      <c r="HU221" s="72"/>
      <c r="HV221" s="72"/>
      <c r="HW221" s="72"/>
      <c r="HX221" s="72"/>
      <c r="HY221" s="72"/>
      <c r="HZ221" s="72"/>
      <c r="IA221" s="72"/>
      <c r="IB221" s="72"/>
      <c r="IC221" s="72"/>
      <c r="ID221" s="72"/>
      <c r="IE221" s="72"/>
      <c r="IF221" s="72"/>
      <c r="IG221" s="72"/>
    </row>
    <row r="222" spans="1:241" s="71" customFormat="1" x14ac:dyDescent="0.25">
      <c r="A222" s="483"/>
      <c r="B222" s="499" t="s">
        <v>246</v>
      </c>
      <c r="C222" s="500" t="s">
        <v>878</v>
      </c>
      <c r="D222" s="32" t="s">
        <v>681</v>
      </c>
      <c r="E222" s="52"/>
      <c r="F222" s="38"/>
      <c r="G222" s="37"/>
      <c r="H222" s="37"/>
      <c r="I222" s="37"/>
      <c r="J222" s="37"/>
      <c r="K222" s="37"/>
      <c r="L222" s="37"/>
      <c r="M222" s="37"/>
      <c r="N222" s="37"/>
      <c r="O222" s="37"/>
      <c r="P222" s="37"/>
      <c r="Q222" s="37"/>
      <c r="R222" s="37"/>
      <c r="S222" s="37"/>
      <c r="T222" s="37"/>
      <c r="U222" s="37"/>
      <c r="V222" s="37"/>
      <c r="W222" s="37"/>
      <c r="X222" s="48"/>
      <c r="Y222" s="48"/>
      <c r="Z222" s="48"/>
      <c r="AA222" s="42"/>
      <c r="AB222" s="42"/>
      <c r="AC222" s="42"/>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181"/>
      <c r="CJ222" s="181"/>
      <c r="CK222" s="181"/>
      <c r="CL222" s="181"/>
      <c r="CM222" s="181"/>
      <c r="CN222" s="181"/>
      <c r="CO222" s="181"/>
      <c r="CP222" s="181"/>
      <c r="CQ222" s="181"/>
      <c r="CR222" s="181"/>
      <c r="CS222" s="181"/>
      <c r="CT222" s="181"/>
      <c r="CU222" s="181"/>
      <c r="CV222" s="181"/>
      <c r="CW222" s="181"/>
      <c r="CX222" s="181"/>
      <c r="CY222" s="181"/>
      <c r="CZ222" s="181"/>
      <c r="DA222" s="181"/>
      <c r="DB222" s="181"/>
      <c r="DC222" s="181"/>
      <c r="DD222" s="181"/>
      <c r="DE222" s="181"/>
      <c r="DF222" s="181"/>
      <c r="DG222" s="181"/>
      <c r="DH222" s="181"/>
      <c r="DI222" s="181"/>
      <c r="DJ222" s="181"/>
      <c r="DK222" s="181"/>
      <c r="DL222" s="181"/>
      <c r="DM222" s="181"/>
      <c r="DN222" s="181"/>
      <c r="DO222" s="181"/>
      <c r="DP222" s="181"/>
      <c r="DQ222" s="181"/>
      <c r="DR222" s="181"/>
      <c r="DS222" s="181"/>
      <c r="DT222" s="181"/>
      <c r="DU222" s="181"/>
      <c r="DV222" s="181"/>
      <c r="DW222" s="181"/>
      <c r="DX222" s="181"/>
      <c r="DY222" s="181"/>
      <c r="DZ222" s="181"/>
      <c r="EA222" s="181"/>
      <c r="EB222" s="181"/>
      <c r="EC222" s="181"/>
      <c r="ED222" s="181"/>
      <c r="EE222" s="181"/>
      <c r="EF222" s="181"/>
      <c r="EG222" s="181"/>
      <c r="EH222" s="181"/>
      <c r="EI222" s="181"/>
      <c r="EJ222" s="181"/>
      <c r="EK222" s="181"/>
      <c r="EL222" s="181"/>
      <c r="EM222" s="181"/>
      <c r="EN222" s="181"/>
      <c r="EO222" s="181"/>
      <c r="EP222" s="181"/>
      <c r="EQ222" s="181"/>
      <c r="ER222" s="181"/>
      <c r="ES222" s="181"/>
      <c r="ET222" s="181"/>
      <c r="EU222" s="181"/>
      <c r="EV222" s="181"/>
      <c r="EW222" s="37"/>
      <c r="EX222" s="37"/>
      <c r="EY222" s="37"/>
      <c r="EZ222" s="37"/>
      <c r="FA222" s="37"/>
      <c r="FB222" s="37"/>
      <c r="FC222" s="37"/>
      <c r="FD222" s="37"/>
      <c r="FE222" s="37"/>
      <c r="FF222" s="37"/>
      <c r="FG222" s="37"/>
      <c r="FH222" s="37"/>
      <c r="FI222" s="37"/>
      <c r="FJ222" s="37"/>
      <c r="FK222" s="37"/>
      <c r="FL222" s="37"/>
      <c r="FM222" s="37"/>
      <c r="FN222" s="37"/>
      <c r="FO222" s="37"/>
      <c r="FP222" s="37"/>
      <c r="FQ222" s="37"/>
      <c r="FR222" s="37"/>
      <c r="FS222" s="37"/>
      <c r="FT222" s="37"/>
      <c r="FU222" s="37"/>
      <c r="FV222" s="37"/>
      <c r="FW222" s="37"/>
      <c r="FX222" s="37"/>
      <c r="FY222" s="37"/>
      <c r="FZ222" s="37"/>
      <c r="GA222" s="460" t="s">
        <v>7</v>
      </c>
      <c r="GB222" s="535" t="s">
        <v>7</v>
      </c>
      <c r="GC222" s="72"/>
      <c r="GD222" s="72"/>
      <c r="GE222" s="72"/>
      <c r="GF222" s="72"/>
      <c r="GG222" s="72"/>
      <c r="GH222" s="72"/>
      <c r="GI222" s="72"/>
      <c r="GJ222" s="72"/>
      <c r="GK222" s="72"/>
      <c r="GL222" s="72"/>
      <c r="GM222" s="72"/>
      <c r="GN222" s="72"/>
      <c r="GO222" s="72"/>
      <c r="GP222" s="72"/>
      <c r="GQ222" s="72"/>
      <c r="GR222" s="72"/>
      <c r="GS222" s="72"/>
      <c r="GT222" s="72"/>
      <c r="GU222" s="72"/>
      <c r="GV222" s="72"/>
      <c r="GW222" s="72"/>
      <c r="GX222" s="72"/>
      <c r="GY222" s="72"/>
      <c r="GZ222" s="72"/>
      <c r="HA222" s="72"/>
      <c r="HB222" s="72"/>
      <c r="HC222" s="72"/>
      <c r="HD222" s="72"/>
      <c r="HE222" s="72"/>
      <c r="HF222" s="72"/>
      <c r="HG222" s="72"/>
      <c r="HH222" s="72"/>
      <c r="HI222" s="72"/>
      <c r="HJ222" s="72"/>
      <c r="HK222" s="72"/>
      <c r="HL222" s="72"/>
      <c r="HM222" s="72"/>
      <c r="HN222" s="72"/>
      <c r="HO222" s="72"/>
      <c r="HP222" s="72"/>
      <c r="HQ222" s="72"/>
      <c r="HR222" s="72"/>
      <c r="HS222" s="72"/>
      <c r="HT222" s="72"/>
      <c r="HU222" s="72"/>
      <c r="HV222" s="72"/>
      <c r="HW222" s="72"/>
      <c r="HX222" s="72"/>
      <c r="HY222" s="72"/>
      <c r="HZ222" s="72"/>
      <c r="IA222" s="72"/>
      <c r="IB222" s="72"/>
      <c r="IC222" s="72"/>
      <c r="ID222" s="72"/>
      <c r="IE222" s="72"/>
      <c r="IF222" s="72"/>
      <c r="IG222" s="72"/>
    </row>
    <row r="223" spans="1:241" s="71" customFormat="1" x14ac:dyDescent="0.25">
      <c r="A223" s="483"/>
      <c r="B223" s="499" t="s">
        <v>246</v>
      </c>
      <c r="C223" s="500" t="s">
        <v>1116</v>
      </c>
      <c r="D223" s="34" t="s">
        <v>1115</v>
      </c>
      <c r="E223" s="52" t="s">
        <v>19</v>
      </c>
      <c r="F223" s="38"/>
      <c r="G223" s="37"/>
      <c r="H223" s="37"/>
      <c r="I223" s="37"/>
      <c r="J223" s="37"/>
      <c r="K223" s="37"/>
      <c r="L223" s="37"/>
      <c r="M223" s="37"/>
      <c r="N223" s="37"/>
      <c r="O223" s="37"/>
      <c r="P223" s="37"/>
      <c r="Q223" s="37"/>
      <c r="R223" s="37"/>
      <c r="S223" s="37"/>
      <c r="T223" s="37"/>
      <c r="U223" s="37"/>
      <c r="V223" s="37"/>
      <c r="W223" s="37"/>
      <c r="X223" s="48"/>
      <c r="Y223" s="48"/>
      <c r="Z223" s="48"/>
      <c r="AA223" s="42"/>
      <c r="AB223" s="42"/>
      <c r="AC223" s="42"/>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181"/>
      <c r="CJ223" s="181"/>
      <c r="CK223" s="181"/>
      <c r="CL223" s="181"/>
      <c r="CM223" s="181"/>
      <c r="CN223" s="181"/>
      <c r="CO223" s="181"/>
      <c r="CP223" s="181"/>
      <c r="CQ223" s="181"/>
      <c r="CR223" s="181"/>
      <c r="CS223" s="181"/>
      <c r="CT223" s="181"/>
      <c r="CU223" s="181"/>
      <c r="CV223" s="181"/>
      <c r="CW223" s="181"/>
      <c r="CX223" s="181"/>
      <c r="CY223" s="181"/>
      <c r="CZ223" s="181"/>
      <c r="DA223" s="181"/>
      <c r="DB223" s="181"/>
      <c r="DC223" s="181"/>
      <c r="DD223" s="181"/>
      <c r="DE223" s="181"/>
      <c r="DF223" s="181"/>
      <c r="DG223" s="181"/>
      <c r="DH223" s="181"/>
      <c r="DI223" s="181"/>
      <c r="DJ223" s="181"/>
      <c r="DK223" s="181"/>
      <c r="DL223" s="181"/>
      <c r="DM223" s="181"/>
      <c r="DN223" s="181"/>
      <c r="DO223" s="181"/>
      <c r="DP223" s="181"/>
      <c r="DQ223" s="181"/>
      <c r="DR223" s="181"/>
      <c r="DS223" s="181"/>
      <c r="DT223" s="181"/>
      <c r="DU223" s="181"/>
      <c r="DV223" s="181"/>
      <c r="DW223" s="181"/>
      <c r="DX223" s="181"/>
      <c r="DY223" s="181"/>
      <c r="DZ223" s="181"/>
      <c r="EA223" s="181"/>
      <c r="EB223" s="181"/>
      <c r="EC223" s="181"/>
      <c r="ED223" s="181"/>
      <c r="EE223" s="181"/>
      <c r="EF223" s="181"/>
      <c r="EG223" s="181"/>
      <c r="EH223" s="181">
        <v>8.56</v>
      </c>
      <c r="EI223" s="181">
        <v>8.2899999999999991</v>
      </c>
      <c r="EJ223" s="181">
        <v>8.32</v>
      </c>
      <c r="EK223" s="181">
        <v>9.06</v>
      </c>
      <c r="EL223" s="181">
        <v>8.25</v>
      </c>
      <c r="EM223" s="181">
        <v>7.44</v>
      </c>
      <c r="EN223" s="181">
        <v>6.81</v>
      </c>
      <c r="EO223" s="181"/>
      <c r="EP223" s="181"/>
      <c r="EQ223" s="181"/>
      <c r="ER223" s="181"/>
      <c r="ES223" s="181"/>
      <c r="ET223" s="181"/>
      <c r="EU223" s="181"/>
      <c r="EV223" s="181"/>
      <c r="EW223" s="37"/>
      <c r="EX223" s="37"/>
      <c r="EY223" s="37"/>
      <c r="EZ223" s="37"/>
      <c r="FA223" s="37"/>
      <c r="FB223" s="37"/>
      <c r="FC223" s="37"/>
      <c r="FD223" s="37"/>
      <c r="FE223" s="37"/>
      <c r="FF223" s="37"/>
      <c r="FG223" s="37"/>
      <c r="FH223" s="37"/>
      <c r="FI223" s="37"/>
      <c r="FJ223" s="37"/>
      <c r="FK223" s="37"/>
      <c r="FL223" s="37"/>
      <c r="FM223" s="37"/>
      <c r="FN223" s="37"/>
      <c r="FO223" s="37"/>
      <c r="FP223" s="37"/>
      <c r="FQ223" s="37"/>
      <c r="FR223" s="37"/>
      <c r="FS223" s="37"/>
      <c r="FT223" s="37"/>
      <c r="FU223" s="37"/>
      <c r="FV223" s="37"/>
      <c r="FW223" s="37"/>
      <c r="FX223" s="37"/>
      <c r="FY223" s="37"/>
      <c r="FZ223" s="37"/>
      <c r="GA223" s="460">
        <f>AVERAGE(F223:FZ223)</f>
        <v>8.1042857142857141</v>
      </c>
      <c r="GB223" s="536">
        <f t="shared" si="14"/>
        <v>6.81</v>
      </c>
      <c r="GC223" s="72"/>
      <c r="GD223" s="72"/>
      <c r="GE223" s="72"/>
      <c r="GF223" s="72"/>
      <c r="GG223" s="72"/>
      <c r="GH223" s="72"/>
      <c r="GI223" s="72"/>
      <c r="GJ223" s="72"/>
      <c r="GK223" s="72"/>
      <c r="GL223" s="72"/>
      <c r="GM223" s="72"/>
      <c r="GN223" s="72"/>
      <c r="GO223" s="72"/>
      <c r="GP223" s="72"/>
      <c r="GQ223" s="72"/>
      <c r="GR223" s="72"/>
      <c r="GS223" s="72"/>
      <c r="GT223" s="72"/>
      <c r="GU223" s="72"/>
      <c r="GV223" s="72"/>
      <c r="GW223" s="72"/>
      <c r="GX223" s="72"/>
      <c r="GY223" s="72"/>
      <c r="GZ223" s="72"/>
      <c r="HA223" s="72"/>
      <c r="HB223" s="72"/>
      <c r="HC223" s="72"/>
      <c r="HD223" s="72"/>
      <c r="HE223" s="72"/>
      <c r="HF223" s="72"/>
      <c r="HG223" s="72"/>
      <c r="HH223" s="72"/>
      <c r="HI223" s="72"/>
      <c r="HJ223" s="72"/>
      <c r="HK223" s="72"/>
      <c r="HL223" s="72"/>
      <c r="HM223" s="72"/>
      <c r="HN223" s="72"/>
      <c r="HO223" s="72"/>
      <c r="HP223" s="72"/>
      <c r="HQ223" s="72"/>
      <c r="HR223" s="72"/>
      <c r="HS223" s="72"/>
      <c r="HT223" s="72"/>
      <c r="HU223" s="72"/>
      <c r="HV223" s="72"/>
      <c r="HW223" s="72"/>
      <c r="HX223" s="72"/>
      <c r="HY223" s="72"/>
      <c r="HZ223" s="72"/>
      <c r="IA223" s="72"/>
      <c r="IB223" s="72"/>
      <c r="IC223" s="72"/>
      <c r="ID223" s="72"/>
      <c r="IE223" s="72"/>
      <c r="IF223" s="72"/>
      <c r="IG223" s="72"/>
    </row>
    <row r="224" spans="1:241" s="71" customFormat="1" x14ac:dyDescent="0.25">
      <c r="A224" s="486"/>
      <c r="B224" s="499" t="s">
        <v>246</v>
      </c>
      <c r="C224" s="500" t="s">
        <v>879</v>
      </c>
      <c r="D224" s="32" t="s">
        <v>186</v>
      </c>
      <c r="E224" s="52"/>
      <c r="F224" s="111"/>
      <c r="G224" s="69"/>
      <c r="H224" s="69"/>
      <c r="I224" s="69"/>
      <c r="J224" s="69"/>
      <c r="K224" s="70"/>
      <c r="L224" s="70"/>
      <c r="M224" s="37"/>
      <c r="N224" s="37"/>
      <c r="O224" s="37"/>
      <c r="P224" s="37"/>
      <c r="Q224" s="37"/>
      <c r="R224" s="37"/>
      <c r="S224" s="37"/>
      <c r="T224" s="37"/>
      <c r="U224" s="37"/>
      <c r="V224" s="37"/>
      <c r="W224" s="37"/>
      <c r="X224" s="48"/>
      <c r="Y224" s="48"/>
      <c r="Z224" s="48"/>
      <c r="AA224" s="42"/>
      <c r="AB224" s="42"/>
      <c r="AC224" s="42"/>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181"/>
      <c r="CJ224" s="181"/>
      <c r="CK224" s="181"/>
      <c r="CL224" s="181"/>
      <c r="CM224" s="181"/>
      <c r="CN224" s="181"/>
      <c r="CO224" s="181"/>
      <c r="CP224" s="181"/>
      <c r="CQ224" s="181"/>
      <c r="CR224" s="181"/>
      <c r="CS224" s="181"/>
      <c r="CT224" s="181"/>
      <c r="CU224" s="181"/>
      <c r="CV224" s="181"/>
      <c r="CW224" s="181"/>
      <c r="CX224" s="181"/>
      <c r="CY224" s="181"/>
      <c r="CZ224" s="181"/>
      <c r="DA224" s="181"/>
      <c r="DB224" s="181"/>
      <c r="DC224" s="181"/>
      <c r="DD224" s="181"/>
      <c r="DE224" s="181"/>
      <c r="DF224" s="181"/>
      <c r="DG224" s="181"/>
      <c r="DH224" s="181"/>
      <c r="DI224" s="181"/>
      <c r="DJ224" s="181"/>
      <c r="DK224" s="181"/>
      <c r="DL224" s="181"/>
      <c r="DM224" s="181"/>
      <c r="DN224" s="181"/>
      <c r="DO224" s="181"/>
      <c r="DP224" s="181"/>
      <c r="DQ224" s="181"/>
      <c r="DR224" s="181"/>
      <c r="DS224" s="181"/>
      <c r="DT224" s="181"/>
      <c r="DU224" s="181"/>
      <c r="DV224" s="181"/>
      <c r="DW224" s="181"/>
      <c r="DX224" s="181"/>
      <c r="DY224" s="181"/>
      <c r="DZ224" s="181"/>
      <c r="EA224" s="181"/>
      <c r="EB224" s="181"/>
      <c r="EC224" s="181"/>
      <c r="ED224" s="181"/>
      <c r="EE224" s="181"/>
      <c r="EF224" s="181"/>
      <c r="EG224" s="181"/>
      <c r="EH224" s="181"/>
      <c r="EI224" s="181"/>
      <c r="EJ224" s="181"/>
      <c r="EK224" s="181"/>
      <c r="EL224" s="181"/>
      <c r="EM224" s="181"/>
      <c r="EN224" s="181"/>
      <c r="EO224" s="181"/>
      <c r="EP224" s="181"/>
      <c r="EQ224" s="181"/>
      <c r="ER224" s="181"/>
      <c r="ES224" s="181"/>
      <c r="ET224" s="181"/>
      <c r="EU224" s="181"/>
      <c r="EV224" s="181"/>
      <c r="EW224" s="37"/>
      <c r="EX224" s="37"/>
      <c r="EY224" s="37"/>
      <c r="EZ224" s="37"/>
      <c r="FA224" s="37"/>
      <c r="FB224" s="37"/>
      <c r="FC224" s="37"/>
      <c r="FD224" s="37"/>
      <c r="FE224" s="37"/>
      <c r="FF224" s="37"/>
      <c r="FG224" s="37"/>
      <c r="FH224" s="37"/>
      <c r="FI224" s="37"/>
      <c r="FJ224" s="37"/>
      <c r="FK224" s="37"/>
      <c r="FL224" s="37"/>
      <c r="FM224" s="37"/>
      <c r="FN224" s="37"/>
      <c r="FO224" s="37"/>
      <c r="FP224" s="37"/>
      <c r="FQ224" s="37"/>
      <c r="FR224" s="37"/>
      <c r="FS224" s="37"/>
      <c r="FT224" s="37"/>
      <c r="FU224" s="37"/>
      <c r="FV224" s="37"/>
      <c r="FW224" s="37"/>
      <c r="FX224" s="37"/>
      <c r="FY224" s="37"/>
      <c r="FZ224" s="37"/>
      <c r="GA224" s="460" t="s">
        <v>7</v>
      </c>
      <c r="GB224" s="535" t="s">
        <v>7</v>
      </c>
      <c r="GC224" s="72"/>
      <c r="GD224" s="72"/>
      <c r="GE224" s="72"/>
      <c r="GF224" s="72"/>
      <c r="GG224" s="72"/>
      <c r="GH224" s="72"/>
      <c r="GI224" s="72"/>
      <c r="GJ224" s="72"/>
      <c r="GK224" s="72"/>
      <c r="GL224" s="72"/>
      <c r="GM224" s="72"/>
      <c r="GN224" s="72"/>
      <c r="GO224" s="72"/>
      <c r="GP224" s="72"/>
      <c r="GQ224" s="72"/>
      <c r="GR224" s="72"/>
      <c r="GS224" s="72"/>
      <c r="GT224" s="72"/>
      <c r="GU224" s="72"/>
      <c r="GV224" s="72"/>
      <c r="GW224" s="72"/>
      <c r="GX224" s="72"/>
      <c r="GY224" s="72"/>
      <c r="GZ224" s="72"/>
      <c r="HA224" s="72"/>
      <c r="HB224" s="72"/>
      <c r="HC224" s="72"/>
      <c r="HD224" s="72"/>
      <c r="HE224" s="72"/>
      <c r="HF224" s="72"/>
      <c r="HG224" s="72"/>
      <c r="HH224" s="72"/>
      <c r="HI224" s="72"/>
      <c r="HJ224" s="72"/>
      <c r="HK224" s="72"/>
      <c r="HL224" s="72"/>
      <c r="HM224" s="72"/>
      <c r="HN224" s="72"/>
      <c r="HO224" s="72"/>
      <c r="HP224" s="72"/>
      <c r="HQ224" s="72"/>
      <c r="HR224" s="72"/>
      <c r="HS224" s="72"/>
      <c r="HT224" s="72"/>
      <c r="HU224" s="72"/>
      <c r="HV224" s="72"/>
      <c r="HW224" s="72"/>
      <c r="HX224" s="72"/>
      <c r="HY224" s="72"/>
      <c r="HZ224" s="72"/>
      <c r="IA224" s="72"/>
      <c r="IB224" s="72"/>
      <c r="IC224" s="72"/>
      <c r="ID224" s="72"/>
      <c r="IE224" s="72"/>
      <c r="IF224" s="72"/>
      <c r="IG224" s="72"/>
    </row>
    <row r="225" spans="1:241" s="71" customFormat="1" x14ac:dyDescent="0.25">
      <c r="A225" s="487"/>
      <c r="B225" s="499" t="s">
        <v>246</v>
      </c>
      <c r="C225" s="500" t="s">
        <v>1118</v>
      </c>
      <c r="D225" s="34" t="s">
        <v>1117</v>
      </c>
      <c r="E225" s="52" t="s">
        <v>19</v>
      </c>
      <c r="F225" s="111"/>
      <c r="G225" s="69"/>
      <c r="H225" s="69"/>
      <c r="I225" s="69"/>
      <c r="J225" s="69"/>
      <c r="K225" s="70"/>
      <c r="L225" s="70"/>
      <c r="M225" s="37"/>
      <c r="N225" s="37"/>
      <c r="O225" s="37"/>
      <c r="P225" s="37"/>
      <c r="Q225" s="37"/>
      <c r="R225" s="37"/>
      <c r="S225" s="37"/>
      <c r="T225" s="37"/>
      <c r="U225" s="37"/>
      <c r="V225" s="37"/>
      <c r="W225" s="37"/>
      <c r="X225" s="48"/>
      <c r="Y225" s="48"/>
      <c r="Z225" s="48"/>
      <c r="AA225" s="42"/>
      <c r="AB225" s="42"/>
      <c r="AC225" s="42"/>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181"/>
      <c r="CJ225" s="181"/>
      <c r="CK225" s="181"/>
      <c r="CL225" s="181"/>
      <c r="CM225" s="181"/>
      <c r="CN225" s="181"/>
      <c r="CO225" s="181"/>
      <c r="CP225" s="181">
        <v>18.52</v>
      </c>
      <c r="CQ225" s="181">
        <v>27.15</v>
      </c>
      <c r="CR225" s="181">
        <v>12.43</v>
      </c>
      <c r="CS225" s="181"/>
      <c r="CT225" s="181"/>
      <c r="CU225" s="181"/>
      <c r="CV225" s="181"/>
      <c r="CW225" s="181"/>
      <c r="CX225" s="181"/>
      <c r="CY225" s="181"/>
      <c r="CZ225" s="181"/>
      <c r="DA225" s="181"/>
      <c r="DB225" s="181"/>
      <c r="DC225" s="181"/>
      <c r="DD225" s="181"/>
      <c r="DE225" s="181"/>
      <c r="DF225" s="181"/>
      <c r="DG225" s="181"/>
      <c r="DH225" s="181"/>
      <c r="DI225" s="181"/>
      <c r="DJ225" s="181"/>
      <c r="DK225" s="181"/>
      <c r="DL225" s="181"/>
      <c r="DM225" s="181"/>
      <c r="DN225" s="181"/>
      <c r="DO225" s="181"/>
      <c r="DP225" s="181"/>
      <c r="DQ225" s="181"/>
      <c r="DR225" s="181"/>
      <c r="DS225" s="181"/>
      <c r="DT225" s="181"/>
      <c r="DU225" s="181"/>
      <c r="DV225" s="181"/>
      <c r="DW225" s="181"/>
      <c r="DX225" s="181"/>
      <c r="DY225" s="181"/>
      <c r="DZ225" s="181"/>
      <c r="EA225" s="181"/>
      <c r="EB225" s="181"/>
      <c r="EC225" s="181"/>
      <c r="ED225" s="181"/>
      <c r="EE225" s="181"/>
      <c r="EF225" s="181"/>
      <c r="EG225" s="181"/>
      <c r="EH225" s="181"/>
      <c r="EI225" s="181"/>
      <c r="EJ225" s="181"/>
      <c r="EK225" s="181"/>
      <c r="EL225" s="181"/>
      <c r="EM225" s="181"/>
      <c r="EN225" s="181"/>
      <c r="EO225" s="181"/>
      <c r="EP225" s="181"/>
      <c r="EQ225" s="181"/>
      <c r="ER225" s="181"/>
      <c r="ES225" s="181"/>
      <c r="ET225" s="181"/>
      <c r="EU225" s="181"/>
      <c r="EV225" s="181"/>
      <c r="EW225" s="37"/>
      <c r="EX225" s="37"/>
      <c r="EY225" s="37"/>
      <c r="EZ225" s="37"/>
      <c r="FA225" s="37"/>
      <c r="FB225" s="37"/>
      <c r="FC225" s="37"/>
      <c r="FD225" s="37"/>
      <c r="FE225" s="37"/>
      <c r="FF225" s="37"/>
      <c r="FG225" s="37"/>
      <c r="FH225" s="37"/>
      <c r="FI225" s="37"/>
      <c r="FJ225" s="37"/>
      <c r="FK225" s="37"/>
      <c r="FL225" s="37"/>
      <c r="FM225" s="37"/>
      <c r="FN225" s="37"/>
      <c r="FO225" s="37"/>
      <c r="FP225" s="37"/>
      <c r="FQ225" s="37"/>
      <c r="FR225" s="37"/>
      <c r="FS225" s="37"/>
      <c r="FT225" s="37"/>
      <c r="FU225" s="37"/>
      <c r="FV225" s="37"/>
      <c r="FW225" s="37"/>
      <c r="FX225" s="37"/>
      <c r="FY225" s="37"/>
      <c r="FZ225" s="37"/>
      <c r="GA225" s="460">
        <f>AVERAGE(F225:FZ225)</f>
        <v>19.366666666666667</v>
      </c>
      <c r="GB225" s="536">
        <f t="shared" si="14"/>
        <v>18.52</v>
      </c>
      <c r="GC225" s="72"/>
      <c r="GD225" s="72"/>
      <c r="GE225" s="72"/>
      <c r="GF225" s="72"/>
      <c r="GG225" s="72"/>
      <c r="GH225" s="72"/>
      <c r="GI225" s="72"/>
      <c r="GJ225" s="72"/>
      <c r="GK225" s="72"/>
      <c r="GL225" s="72"/>
      <c r="GM225" s="72"/>
      <c r="GN225" s="72"/>
      <c r="GO225" s="72"/>
      <c r="GP225" s="72"/>
      <c r="GQ225" s="72"/>
      <c r="GR225" s="72"/>
      <c r="GS225" s="72"/>
      <c r="GT225" s="72"/>
      <c r="GU225" s="72"/>
      <c r="GV225" s="72"/>
      <c r="GW225" s="72"/>
      <c r="GX225" s="72"/>
      <c r="GY225" s="72"/>
      <c r="GZ225" s="72"/>
      <c r="HA225" s="72"/>
      <c r="HB225" s="72"/>
      <c r="HC225" s="72"/>
      <c r="HD225" s="72"/>
      <c r="HE225" s="72"/>
      <c r="HF225" s="72"/>
      <c r="HG225" s="72"/>
      <c r="HH225" s="72"/>
      <c r="HI225" s="72"/>
      <c r="HJ225" s="72"/>
      <c r="HK225" s="72"/>
      <c r="HL225" s="72"/>
      <c r="HM225" s="72"/>
      <c r="HN225" s="72"/>
      <c r="HO225" s="72"/>
      <c r="HP225" s="72"/>
      <c r="HQ225" s="72"/>
      <c r="HR225" s="72"/>
      <c r="HS225" s="72"/>
      <c r="HT225" s="72"/>
      <c r="HU225" s="72"/>
      <c r="HV225" s="72"/>
      <c r="HW225" s="72"/>
      <c r="HX225" s="72"/>
      <c r="HY225" s="72"/>
      <c r="HZ225" s="72"/>
      <c r="IA225" s="72"/>
      <c r="IB225" s="72"/>
      <c r="IC225" s="72"/>
      <c r="ID225" s="72"/>
      <c r="IE225" s="72"/>
      <c r="IF225" s="72"/>
      <c r="IG225" s="72"/>
    </row>
    <row r="226" spans="1:241" s="71" customFormat="1" x14ac:dyDescent="0.25">
      <c r="A226" s="483"/>
      <c r="B226" s="499" t="s">
        <v>246</v>
      </c>
      <c r="C226" s="500" t="s">
        <v>880</v>
      </c>
      <c r="D226" s="518" t="s">
        <v>1137</v>
      </c>
      <c r="E226" s="52"/>
      <c r="F226" s="111"/>
      <c r="G226" s="69"/>
      <c r="H226" s="69"/>
      <c r="I226" s="69"/>
      <c r="J226" s="69"/>
      <c r="K226" s="70"/>
      <c r="L226" s="70"/>
      <c r="M226" s="37"/>
      <c r="N226" s="37"/>
      <c r="O226" s="37"/>
      <c r="P226" s="37"/>
      <c r="Q226" s="37"/>
      <c r="R226" s="37"/>
      <c r="S226" s="37"/>
      <c r="T226" s="37"/>
      <c r="U226" s="37"/>
      <c r="V226" s="37"/>
      <c r="W226" s="37"/>
      <c r="X226" s="48"/>
      <c r="Y226" s="48"/>
      <c r="Z226" s="48"/>
      <c r="AA226" s="42"/>
      <c r="AB226" s="42"/>
      <c r="AC226" s="42"/>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181"/>
      <c r="CJ226" s="181"/>
      <c r="CK226" s="181"/>
      <c r="CL226" s="181"/>
      <c r="CM226" s="181"/>
      <c r="CN226" s="181"/>
      <c r="CO226" s="181"/>
      <c r="CP226" s="181"/>
      <c r="CQ226" s="181"/>
      <c r="CR226" s="181"/>
      <c r="CS226" s="181"/>
      <c r="CT226" s="181"/>
      <c r="CU226" s="181"/>
      <c r="CV226" s="181"/>
      <c r="CW226" s="181"/>
      <c r="CX226" s="181"/>
      <c r="CY226" s="181"/>
      <c r="CZ226" s="181"/>
      <c r="DA226" s="181"/>
      <c r="DB226" s="181"/>
      <c r="DC226" s="181"/>
      <c r="DD226" s="181"/>
      <c r="DE226" s="181"/>
      <c r="DF226" s="181"/>
      <c r="DG226" s="181"/>
      <c r="DH226" s="181"/>
      <c r="DI226" s="181"/>
      <c r="DJ226" s="181"/>
      <c r="DK226" s="181"/>
      <c r="DL226" s="181"/>
      <c r="DM226" s="181"/>
      <c r="DN226" s="181"/>
      <c r="DO226" s="181"/>
      <c r="DP226" s="181"/>
      <c r="DQ226" s="181"/>
      <c r="DR226" s="181"/>
      <c r="DS226" s="181"/>
      <c r="DT226" s="181"/>
      <c r="DU226" s="181"/>
      <c r="DV226" s="181"/>
      <c r="DW226" s="181"/>
      <c r="DX226" s="181"/>
      <c r="DY226" s="181"/>
      <c r="DZ226" s="181"/>
      <c r="EA226" s="181"/>
      <c r="EB226" s="181"/>
      <c r="EC226" s="181"/>
      <c r="ED226" s="181"/>
      <c r="EE226" s="181"/>
      <c r="EF226" s="181"/>
      <c r="EG226" s="181"/>
      <c r="EH226" s="181"/>
      <c r="EI226" s="181"/>
      <c r="EJ226" s="181"/>
      <c r="EK226" s="181"/>
      <c r="EL226" s="181"/>
      <c r="EM226" s="181"/>
      <c r="EN226" s="181"/>
      <c r="EO226" s="181"/>
      <c r="EP226" s="181"/>
      <c r="EQ226" s="181"/>
      <c r="ER226" s="181"/>
      <c r="ES226" s="181"/>
      <c r="ET226" s="181"/>
      <c r="EU226" s="181"/>
      <c r="EV226" s="181"/>
      <c r="EW226" s="37"/>
      <c r="EX226" s="37"/>
      <c r="EY226" s="37"/>
      <c r="EZ226" s="37"/>
      <c r="FA226" s="37"/>
      <c r="FB226" s="37"/>
      <c r="FC226" s="37"/>
      <c r="FD226" s="37"/>
      <c r="FE226" s="37"/>
      <c r="FF226" s="37"/>
      <c r="FG226" s="37"/>
      <c r="FH226" s="37"/>
      <c r="FI226" s="37"/>
      <c r="FJ226" s="37"/>
      <c r="FK226" s="37"/>
      <c r="FL226" s="37"/>
      <c r="FM226" s="37"/>
      <c r="FN226" s="37"/>
      <c r="FO226" s="37"/>
      <c r="FP226" s="37"/>
      <c r="FQ226" s="37"/>
      <c r="FR226" s="37"/>
      <c r="FS226" s="37"/>
      <c r="FT226" s="37"/>
      <c r="FU226" s="37"/>
      <c r="FV226" s="37"/>
      <c r="FW226" s="37"/>
      <c r="FX226" s="37"/>
      <c r="FY226" s="37"/>
      <c r="FZ226" s="37"/>
      <c r="GA226" s="460" t="s">
        <v>7</v>
      </c>
      <c r="GB226" s="535" t="s">
        <v>7</v>
      </c>
      <c r="GC226" s="72"/>
      <c r="GD226" s="72"/>
      <c r="GE226" s="72"/>
      <c r="GF226" s="72"/>
      <c r="GG226" s="72"/>
      <c r="GH226" s="72"/>
      <c r="GI226" s="72"/>
      <c r="GJ226" s="72"/>
      <c r="GK226" s="72"/>
      <c r="GL226" s="72"/>
      <c r="GM226" s="72"/>
      <c r="GN226" s="72"/>
      <c r="GO226" s="72"/>
      <c r="GP226" s="72"/>
      <c r="GQ226" s="72"/>
      <c r="GR226" s="72"/>
      <c r="GS226" s="72"/>
      <c r="GT226" s="72"/>
      <c r="GU226" s="72"/>
      <c r="GV226" s="72"/>
      <c r="GW226" s="72"/>
      <c r="GX226" s="72"/>
      <c r="GY226" s="72"/>
      <c r="GZ226" s="72"/>
      <c r="HA226" s="72"/>
      <c r="HB226" s="72"/>
      <c r="HC226" s="72"/>
      <c r="HD226" s="72"/>
      <c r="HE226" s="72"/>
      <c r="HF226" s="72"/>
      <c r="HG226" s="72"/>
      <c r="HH226" s="72"/>
      <c r="HI226" s="72"/>
      <c r="HJ226" s="72"/>
      <c r="HK226" s="72"/>
      <c r="HL226" s="72"/>
      <c r="HM226" s="72"/>
      <c r="HN226" s="72"/>
      <c r="HO226" s="72"/>
      <c r="HP226" s="72"/>
      <c r="HQ226" s="72"/>
      <c r="HR226" s="72"/>
      <c r="HS226" s="72"/>
      <c r="HT226" s="72"/>
      <c r="HU226" s="72"/>
      <c r="HV226" s="72"/>
      <c r="HW226" s="72"/>
      <c r="HX226" s="72"/>
      <c r="HY226" s="72"/>
      <c r="HZ226" s="72"/>
      <c r="IA226" s="72"/>
      <c r="IB226" s="72"/>
      <c r="IC226" s="72"/>
      <c r="ID226" s="72"/>
      <c r="IE226" s="72"/>
      <c r="IF226" s="72"/>
      <c r="IG226" s="72"/>
    </row>
    <row r="227" spans="1:241" s="71" customFormat="1" x14ac:dyDescent="0.25">
      <c r="A227" s="486"/>
      <c r="B227" s="499" t="s">
        <v>246</v>
      </c>
      <c r="C227" s="500" t="s">
        <v>881</v>
      </c>
      <c r="D227" s="32" t="s">
        <v>1138</v>
      </c>
      <c r="E227" s="52"/>
      <c r="F227" s="111"/>
      <c r="G227" s="69"/>
      <c r="H227" s="69"/>
      <c r="I227" s="69"/>
      <c r="J227" s="69"/>
      <c r="K227" s="70"/>
      <c r="L227" s="70"/>
      <c r="M227" s="37"/>
      <c r="N227" s="37"/>
      <c r="O227" s="37"/>
      <c r="P227" s="37"/>
      <c r="Q227" s="37"/>
      <c r="R227" s="37"/>
      <c r="S227" s="37"/>
      <c r="T227" s="37"/>
      <c r="U227" s="37"/>
      <c r="V227" s="37"/>
      <c r="W227" s="37"/>
      <c r="X227" s="48"/>
      <c r="Y227" s="48"/>
      <c r="Z227" s="48"/>
      <c r="AA227" s="42"/>
      <c r="AB227" s="42"/>
      <c r="AC227" s="42"/>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181"/>
      <c r="CJ227" s="181"/>
      <c r="CK227" s="181"/>
      <c r="CL227" s="181"/>
      <c r="CM227" s="181"/>
      <c r="CN227" s="181"/>
      <c r="CO227" s="181"/>
      <c r="CP227" s="181"/>
      <c r="CQ227" s="181"/>
      <c r="CR227" s="181"/>
      <c r="CS227" s="181"/>
      <c r="CT227" s="181"/>
      <c r="CU227" s="181"/>
      <c r="CV227" s="181"/>
      <c r="CW227" s="181"/>
      <c r="CX227" s="181"/>
      <c r="CY227" s="181"/>
      <c r="CZ227" s="181"/>
      <c r="DA227" s="181"/>
      <c r="DB227" s="181"/>
      <c r="DC227" s="181"/>
      <c r="DD227" s="181"/>
      <c r="DE227" s="181"/>
      <c r="DF227" s="181"/>
      <c r="DG227" s="181"/>
      <c r="DH227" s="181"/>
      <c r="DI227" s="181"/>
      <c r="DJ227" s="181"/>
      <c r="DK227" s="181"/>
      <c r="DL227" s="181"/>
      <c r="DM227" s="181"/>
      <c r="DN227" s="181"/>
      <c r="DO227" s="181"/>
      <c r="DP227" s="181"/>
      <c r="DQ227" s="181"/>
      <c r="DR227" s="181"/>
      <c r="DS227" s="181"/>
      <c r="DT227" s="181"/>
      <c r="DU227" s="181"/>
      <c r="DV227" s="181"/>
      <c r="DW227" s="181"/>
      <c r="DX227" s="181"/>
      <c r="DY227" s="181"/>
      <c r="DZ227" s="181"/>
      <c r="EA227" s="181"/>
      <c r="EB227" s="181"/>
      <c r="EC227" s="181"/>
      <c r="ED227" s="181"/>
      <c r="EE227" s="181"/>
      <c r="EF227" s="181"/>
      <c r="EG227" s="181"/>
      <c r="EH227" s="181"/>
      <c r="EI227" s="181"/>
      <c r="EJ227" s="181"/>
      <c r="EK227" s="181"/>
      <c r="EL227" s="181"/>
      <c r="EM227" s="181"/>
      <c r="EN227" s="181"/>
      <c r="EO227" s="181"/>
      <c r="EP227" s="181"/>
      <c r="EQ227" s="181"/>
      <c r="ER227" s="181"/>
      <c r="ES227" s="181"/>
      <c r="ET227" s="181"/>
      <c r="EU227" s="181"/>
      <c r="EV227" s="181"/>
      <c r="EW227" s="37"/>
      <c r="EX227" s="37"/>
      <c r="EY227" s="37"/>
      <c r="EZ227" s="37"/>
      <c r="FA227" s="37"/>
      <c r="FB227" s="37"/>
      <c r="FC227" s="37"/>
      <c r="FD227" s="37"/>
      <c r="FE227" s="37"/>
      <c r="FF227" s="37"/>
      <c r="FG227" s="37"/>
      <c r="FH227" s="37"/>
      <c r="FI227" s="37"/>
      <c r="FJ227" s="37"/>
      <c r="FK227" s="37"/>
      <c r="FL227" s="37"/>
      <c r="FM227" s="37"/>
      <c r="FN227" s="37"/>
      <c r="FO227" s="37"/>
      <c r="FP227" s="37"/>
      <c r="FQ227" s="37"/>
      <c r="FR227" s="37"/>
      <c r="FS227" s="37"/>
      <c r="FT227" s="37"/>
      <c r="FU227" s="37"/>
      <c r="FV227" s="37"/>
      <c r="FW227" s="37"/>
      <c r="FX227" s="37"/>
      <c r="FY227" s="37"/>
      <c r="FZ227" s="37"/>
      <c r="GA227" s="460" t="s">
        <v>7</v>
      </c>
      <c r="GB227" s="535" t="s">
        <v>7</v>
      </c>
      <c r="GC227" s="72"/>
      <c r="GD227" s="72"/>
      <c r="GE227" s="72"/>
      <c r="GF227" s="72"/>
      <c r="GG227" s="72"/>
      <c r="GH227" s="72"/>
      <c r="GI227" s="72"/>
      <c r="GJ227" s="72"/>
      <c r="GK227" s="72"/>
      <c r="GL227" s="72"/>
      <c r="GM227" s="72"/>
      <c r="GN227" s="72"/>
      <c r="GO227" s="72"/>
      <c r="GP227" s="72"/>
      <c r="GQ227" s="72"/>
      <c r="GR227" s="72"/>
      <c r="GS227" s="72"/>
      <c r="GT227" s="72"/>
      <c r="GU227" s="72"/>
      <c r="GV227" s="72"/>
      <c r="GW227" s="72"/>
      <c r="GX227" s="72"/>
      <c r="GY227" s="72"/>
      <c r="GZ227" s="72"/>
      <c r="HA227" s="72"/>
      <c r="HB227" s="72"/>
      <c r="HC227" s="72"/>
      <c r="HD227" s="72"/>
      <c r="HE227" s="72"/>
      <c r="HF227" s="72"/>
      <c r="HG227" s="72"/>
      <c r="HH227" s="72"/>
      <c r="HI227" s="72"/>
      <c r="HJ227" s="72"/>
      <c r="HK227" s="72"/>
      <c r="HL227" s="72"/>
      <c r="HM227" s="72"/>
      <c r="HN227" s="72"/>
      <c r="HO227" s="72"/>
      <c r="HP227" s="72"/>
      <c r="HQ227" s="72"/>
      <c r="HR227" s="72"/>
      <c r="HS227" s="72"/>
      <c r="HT227" s="72"/>
      <c r="HU227" s="72"/>
      <c r="HV227" s="72"/>
      <c r="HW227" s="72"/>
      <c r="HX227" s="72"/>
      <c r="HY227" s="72"/>
      <c r="HZ227" s="72"/>
      <c r="IA227" s="72"/>
      <c r="IB227" s="72"/>
      <c r="IC227" s="72"/>
      <c r="ID227" s="72"/>
      <c r="IE227" s="72"/>
      <c r="IF227" s="72"/>
      <c r="IG227" s="72"/>
    </row>
    <row r="228" spans="1:241" s="71" customFormat="1" x14ac:dyDescent="0.25">
      <c r="A228" s="487"/>
      <c r="B228" s="499" t="s">
        <v>246</v>
      </c>
      <c r="C228" s="500" t="s">
        <v>1120</v>
      </c>
      <c r="D228" s="34" t="s">
        <v>1119</v>
      </c>
      <c r="E228" s="52" t="s">
        <v>19</v>
      </c>
      <c r="F228" s="111"/>
      <c r="G228" s="69"/>
      <c r="H228" s="69"/>
      <c r="I228" s="69"/>
      <c r="J228" s="69"/>
      <c r="K228" s="70"/>
      <c r="L228" s="70"/>
      <c r="M228" s="37"/>
      <c r="N228" s="37"/>
      <c r="O228" s="37"/>
      <c r="P228" s="37"/>
      <c r="Q228" s="37"/>
      <c r="R228" s="37"/>
      <c r="S228" s="37"/>
      <c r="T228" s="37"/>
      <c r="U228" s="37"/>
      <c r="V228" s="37"/>
      <c r="W228" s="37"/>
      <c r="X228" s="48"/>
      <c r="Y228" s="48"/>
      <c r="Z228" s="48"/>
      <c r="AA228" s="42"/>
      <c r="AB228" s="42"/>
      <c r="AC228" s="42"/>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181"/>
      <c r="CJ228" s="181"/>
      <c r="CK228" s="181"/>
      <c r="CL228" s="181"/>
      <c r="CM228" s="181"/>
      <c r="CN228" s="181">
        <v>16.579999999999998</v>
      </c>
      <c r="CO228" s="181"/>
      <c r="CP228" s="181"/>
      <c r="CQ228" s="181"/>
      <c r="CR228" s="181"/>
      <c r="CS228" s="181"/>
      <c r="CT228" s="181"/>
      <c r="CU228" s="181"/>
      <c r="CV228" s="181"/>
      <c r="CW228" s="181"/>
      <c r="CX228" s="181"/>
      <c r="CY228" s="181"/>
      <c r="CZ228" s="181"/>
      <c r="DA228" s="181"/>
      <c r="DB228" s="181"/>
      <c r="DC228" s="181"/>
      <c r="DD228" s="181"/>
      <c r="DE228" s="181"/>
      <c r="DF228" s="181"/>
      <c r="DG228" s="181"/>
      <c r="DH228" s="181"/>
      <c r="DI228" s="181"/>
      <c r="DJ228" s="181"/>
      <c r="DK228" s="181"/>
      <c r="DL228" s="181"/>
      <c r="DM228" s="181"/>
      <c r="DN228" s="181"/>
      <c r="DO228" s="181"/>
      <c r="DP228" s="181"/>
      <c r="DQ228" s="181"/>
      <c r="DR228" s="181"/>
      <c r="DS228" s="181"/>
      <c r="DT228" s="181"/>
      <c r="DU228" s="181"/>
      <c r="DV228" s="181"/>
      <c r="DW228" s="181"/>
      <c r="DX228" s="181"/>
      <c r="DY228" s="181"/>
      <c r="DZ228" s="181"/>
      <c r="EA228" s="181"/>
      <c r="EB228" s="181"/>
      <c r="EC228" s="181"/>
      <c r="ED228" s="181"/>
      <c r="EE228" s="181"/>
      <c r="EF228" s="181"/>
      <c r="EG228" s="181"/>
      <c r="EH228" s="181"/>
      <c r="EI228" s="181"/>
      <c r="EJ228" s="181"/>
      <c r="EK228" s="181"/>
      <c r="EL228" s="181"/>
      <c r="EM228" s="181"/>
      <c r="EN228" s="181"/>
      <c r="EO228" s="181"/>
      <c r="EP228" s="181"/>
      <c r="EQ228" s="181"/>
      <c r="ER228" s="181"/>
      <c r="ES228" s="181"/>
      <c r="ET228" s="181"/>
      <c r="EU228" s="181"/>
      <c r="EV228" s="181"/>
      <c r="EW228" s="37"/>
      <c r="EX228" s="37"/>
      <c r="EY228" s="37"/>
      <c r="EZ228" s="37"/>
      <c r="FA228" s="37"/>
      <c r="FB228" s="37"/>
      <c r="FC228" s="37"/>
      <c r="FD228" s="37"/>
      <c r="FE228" s="37"/>
      <c r="FF228" s="37"/>
      <c r="FG228" s="37"/>
      <c r="FH228" s="37"/>
      <c r="FI228" s="37"/>
      <c r="FJ228" s="37"/>
      <c r="FK228" s="37"/>
      <c r="FL228" s="37"/>
      <c r="FM228" s="37"/>
      <c r="FN228" s="37"/>
      <c r="FO228" s="37"/>
      <c r="FP228" s="37"/>
      <c r="FQ228" s="37"/>
      <c r="FR228" s="37"/>
      <c r="FS228" s="37"/>
      <c r="FT228" s="37"/>
      <c r="FU228" s="37"/>
      <c r="FV228" s="37"/>
      <c r="FW228" s="37"/>
      <c r="FX228" s="37"/>
      <c r="FY228" s="37"/>
      <c r="FZ228" s="37"/>
      <c r="GA228" s="460">
        <f>AVERAGE(F228:FZ228)</f>
        <v>16.579999999999998</v>
      </c>
      <c r="GB228" s="536">
        <f t="shared" si="14"/>
        <v>16.579999999999998</v>
      </c>
      <c r="GC228" s="72"/>
      <c r="GD228" s="72"/>
      <c r="GE228" s="72"/>
      <c r="GF228" s="72"/>
      <c r="GG228" s="72"/>
      <c r="GH228" s="72"/>
      <c r="GI228" s="72"/>
      <c r="GJ228" s="72"/>
      <c r="GK228" s="72"/>
      <c r="GL228" s="72"/>
      <c r="GM228" s="72"/>
      <c r="GN228" s="72"/>
      <c r="GO228" s="72"/>
      <c r="GP228" s="72"/>
      <c r="GQ228" s="72"/>
      <c r="GR228" s="72"/>
      <c r="GS228" s="72"/>
      <c r="GT228" s="72"/>
      <c r="GU228" s="72"/>
      <c r="GV228" s="72"/>
      <c r="GW228" s="72"/>
      <c r="GX228" s="72"/>
      <c r="GY228" s="72"/>
      <c r="GZ228" s="72"/>
      <c r="HA228" s="72"/>
      <c r="HB228" s="72"/>
      <c r="HC228" s="72"/>
      <c r="HD228" s="72"/>
      <c r="HE228" s="72"/>
      <c r="HF228" s="72"/>
      <c r="HG228" s="72"/>
      <c r="HH228" s="72"/>
      <c r="HI228" s="72"/>
      <c r="HJ228" s="72"/>
      <c r="HK228" s="72"/>
      <c r="HL228" s="72"/>
      <c r="HM228" s="72"/>
      <c r="HN228" s="72"/>
      <c r="HO228" s="72"/>
      <c r="HP228" s="72"/>
      <c r="HQ228" s="72"/>
      <c r="HR228" s="72"/>
      <c r="HS228" s="72"/>
      <c r="HT228" s="72"/>
      <c r="HU228" s="72"/>
      <c r="HV228" s="72"/>
      <c r="HW228" s="72"/>
      <c r="HX228" s="72"/>
      <c r="HY228" s="72"/>
      <c r="HZ228" s="72"/>
      <c r="IA228" s="72"/>
      <c r="IB228" s="72"/>
      <c r="IC228" s="72"/>
      <c r="ID228" s="72"/>
      <c r="IE228" s="72"/>
      <c r="IF228" s="72"/>
      <c r="IG228" s="72"/>
    </row>
    <row r="229" spans="1:241" s="71" customFormat="1" x14ac:dyDescent="0.25">
      <c r="A229" s="483"/>
      <c r="B229" s="499" t="s">
        <v>246</v>
      </c>
      <c r="C229" s="500" t="s">
        <v>1124</v>
      </c>
      <c r="D229" s="518" t="s">
        <v>1139</v>
      </c>
      <c r="E229" s="52"/>
      <c r="F229" s="111"/>
      <c r="G229" s="69"/>
      <c r="H229" s="69"/>
      <c r="I229" s="69"/>
      <c r="J229" s="69"/>
      <c r="K229" s="70"/>
      <c r="L229" s="70"/>
      <c r="M229" s="37"/>
      <c r="N229" s="37"/>
      <c r="O229" s="37"/>
      <c r="P229" s="37"/>
      <c r="Q229" s="37"/>
      <c r="R229" s="37"/>
      <c r="S229" s="37"/>
      <c r="T229" s="37"/>
      <c r="U229" s="37"/>
      <c r="V229" s="37"/>
      <c r="W229" s="37"/>
      <c r="X229" s="48"/>
      <c r="Y229" s="48"/>
      <c r="Z229" s="48"/>
      <c r="AA229" s="42"/>
      <c r="AB229" s="42"/>
      <c r="AC229" s="42"/>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181"/>
      <c r="CJ229" s="181"/>
      <c r="CK229" s="181"/>
      <c r="CL229" s="181"/>
      <c r="CM229" s="181"/>
      <c r="CN229" s="181"/>
      <c r="CO229" s="181"/>
      <c r="CP229" s="181"/>
      <c r="CQ229" s="181"/>
      <c r="CR229" s="181"/>
      <c r="CS229" s="181"/>
      <c r="CT229" s="181"/>
      <c r="CU229" s="181"/>
      <c r="CV229" s="181"/>
      <c r="CW229" s="181"/>
      <c r="CX229" s="181"/>
      <c r="CY229" s="181"/>
      <c r="CZ229" s="181"/>
      <c r="DA229" s="181"/>
      <c r="DB229" s="181"/>
      <c r="DC229" s="181"/>
      <c r="DD229" s="181"/>
      <c r="DE229" s="181"/>
      <c r="DF229" s="181"/>
      <c r="DG229" s="181"/>
      <c r="DH229" s="181"/>
      <c r="DI229" s="181"/>
      <c r="DJ229" s="181"/>
      <c r="DK229" s="181"/>
      <c r="DL229" s="181"/>
      <c r="DM229" s="181"/>
      <c r="DN229" s="181"/>
      <c r="DO229" s="181"/>
      <c r="DP229" s="181"/>
      <c r="DQ229" s="181"/>
      <c r="DR229" s="181"/>
      <c r="DS229" s="181"/>
      <c r="DT229" s="181"/>
      <c r="DU229" s="181"/>
      <c r="DV229" s="181"/>
      <c r="DW229" s="181"/>
      <c r="DX229" s="181"/>
      <c r="DY229" s="181"/>
      <c r="DZ229" s="181"/>
      <c r="EA229" s="181"/>
      <c r="EB229" s="181"/>
      <c r="EC229" s="181"/>
      <c r="ED229" s="181"/>
      <c r="EE229" s="181"/>
      <c r="EF229" s="181"/>
      <c r="EG229" s="181"/>
      <c r="EH229" s="181"/>
      <c r="EI229" s="181"/>
      <c r="EJ229" s="181"/>
      <c r="EK229" s="181"/>
      <c r="EL229" s="181"/>
      <c r="EM229" s="181"/>
      <c r="EN229" s="181"/>
      <c r="EO229" s="181"/>
      <c r="EP229" s="181"/>
      <c r="EQ229" s="181"/>
      <c r="ER229" s="181"/>
      <c r="ES229" s="181"/>
      <c r="ET229" s="181"/>
      <c r="EU229" s="181"/>
      <c r="EV229" s="181"/>
      <c r="EW229" s="37"/>
      <c r="EX229" s="37"/>
      <c r="EY229" s="37"/>
      <c r="EZ229" s="37"/>
      <c r="FA229" s="37"/>
      <c r="FB229" s="37"/>
      <c r="FC229" s="37"/>
      <c r="FD229" s="37"/>
      <c r="FE229" s="37"/>
      <c r="FF229" s="37"/>
      <c r="FG229" s="37"/>
      <c r="FH229" s="37"/>
      <c r="FI229" s="37"/>
      <c r="FJ229" s="37"/>
      <c r="FK229" s="37"/>
      <c r="FL229" s="37"/>
      <c r="FM229" s="37"/>
      <c r="FN229" s="37"/>
      <c r="FO229" s="37"/>
      <c r="FP229" s="37"/>
      <c r="FQ229" s="37"/>
      <c r="FR229" s="37"/>
      <c r="FS229" s="37"/>
      <c r="FT229" s="37"/>
      <c r="FU229" s="37"/>
      <c r="FV229" s="37"/>
      <c r="FW229" s="37"/>
      <c r="FX229" s="37"/>
      <c r="FY229" s="37"/>
      <c r="FZ229" s="37"/>
      <c r="GA229" s="460" t="s">
        <v>7</v>
      </c>
      <c r="GB229" s="535" t="s">
        <v>7</v>
      </c>
      <c r="GC229" s="72"/>
      <c r="GD229" s="72"/>
      <c r="GE229" s="72"/>
      <c r="GF229" s="72"/>
      <c r="GG229" s="72"/>
      <c r="GH229" s="72"/>
      <c r="GI229" s="72"/>
      <c r="GJ229" s="72"/>
      <c r="GK229" s="72"/>
      <c r="GL229" s="72"/>
      <c r="GM229" s="72"/>
      <c r="GN229" s="72"/>
      <c r="GO229" s="72"/>
      <c r="GP229" s="72"/>
      <c r="GQ229" s="72"/>
      <c r="GR229" s="72"/>
      <c r="GS229" s="72"/>
      <c r="GT229" s="72"/>
      <c r="GU229" s="72"/>
      <c r="GV229" s="72"/>
      <c r="GW229" s="72"/>
      <c r="GX229" s="72"/>
      <c r="GY229" s="72"/>
      <c r="GZ229" s="72"/>
      <c r="HA229" s="72"/>
      <c r="HB229" s="72"/>
      <c r="HC229" s="72"/>
      <c r="HD229" s="72"/>
      <c r="HE229" s="72"/>
      <c r="HF229" s="72"/>
      <c r="HG229" s="72"/>
      <c r="HH229" s="72"/>
      <c r="HI229" s="72"/>
      <c r="HJ229" s="72"/>
      <c r="HK229" s="72"/>
      <c r="HL229" s="72"/>
      <c r="HM229" s="72"/>
      <c r="HN229" s="72"/>
      <c r="HO229" s="72"/>
      <c r="HP229" s="72"/>
      <c r="HQ229" s="72"/>
      <c r="HR229" s="72"/>
      <c r="HS229" s="72"/>
      <c r="HT229" s="72"/>
      <c r="HU229" s="72"/>
      <c r="HV229" s="72"/>
      <c r="HW229" s="72"/>
      <c r="HX229" s="72"/>
      <c r="HY229" s="72"/>
      <c r="HZ229" s="72"/>
      <c r="IA229" s="72"/>
      <c r="IB229" s="72"/>
      <c r="IC229" s="72"/>
      <c r="ID229" s="72"/>
      <c r="IE229" s="72"/>
      <c r="IF229" s="72"/>
      <c r="IG229" s="72"/>
    </row>
    <row r="230" spans="1:241" s="71" customFormat="1" x14ac:dyDescent="0.25">
      <c r="A230" s="483"/>
      <c r="B230" s="499" t="s">
        <v>246</v>
      </c>
      <c r="C230" s="500" t="s">
        <v>882</v>
      </c>
      <c r="D230" s="32" t="s">
        <v>387</v>
      </c>
      <c r="E230" s="52" t="s">
        <v>19</v>
      </c>
      <c r="F230" s="111"/>
      <c r="G230" s="69"/>
      <c r="H230" s="69"/>
      <c r="I230" s="69"/>
      <c r="J230" s="69"/>
      <c r="K230" s="70"/>
      <c r="L230" s="70"/>
      <c r="M230" s="37"/>
      <c r="N230" s="37"/>
      <c r="O230" s="37"/>
      <c r="P230" s="37"/>
      <c r="Q230" s="37"/>
      <c r="R230" s="37"/>
      <c r="S230" s="37"/>
      <c r="T230" s="37"/>
      <c r="U230" s="37"/>
      <c r="V230" s="37"/>
      <c r="W230" s="37"/>
      <c r="X230" s="48"/>
      <c r="Y230" s="48"/>
      <c r="Z230" s="48"/>
      <c r="AA230" s="42"/>
      <c r="AB230" s="42"/>
      <c r="AC230" s="42"/>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v>22.51</v>
      </c>
      <c r="BB230" s="37">
        <v>17.53</v>
      </c>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181"/>
      <c r="CJ230" s="181"/>
      <c r="CK230" s="181"/>
      <c r="CL230" s="181"/>
      <c r="CM230" s="181"/>
      <c r="CN230" s="181"/>
      <c r="CO230" s="181"/>
      <c r="CP230" s="181"/>
      <c r="CQ230" s="181"/>
      <c r="CR230" s="181"/>
      <c r="CS230" s="181"/>
      <c r="CT230" s="181"/>
      <c r="CU230" s="181"/>
      <c r="CV230" s="181"/>
      <c r="CW230" s="181"/>
      <c r="CX230" s="181"/>
      <c r="CY230" s="181"/>
      <c r="CZ230" s="181"/>
      <c r="DA230" s="181"/>
      <c r="DB230" s="181"/>
      <c r="DC230" s="181"/>
      <c r="DD230" s="181"/>
      <c r="DE230" s="181"/>
      <c r="DF230" s="181"/>
      <c r="DG230" s="181"/>
      <c r="DH230" s="181"/>
      <c r="DI230" s="181"/>
      <c r="DJ230" s="181"/>
      <c r="DK230" s="181"/>
      <c r="DL230" s="181"/>
      <c r="DM230" s="181"/>
      <c r="DN230" s="181"/>
      <c r="DO230" s="181"/>
      <c r="DP230" s="181"/>
      <c r="DQ230" s="181"/>
      <c r="DR230" s="181"/>
      <c r="DS230" s="181"/>
      <c r="DT230" s="181"/>
      <c r="DU230" s="181"/>
      <c r="DV230" s="181"/>
      <c r="DW230" s="181"/>
      <c r="DX230" s="181"/>
      <c r="DY230" s="181"/>
      <c r="DZ230" s="181"/>
      <c r="EA230" s="181"/>
      <c r="EB230" s="181"/>
      <c r="EC230" s="181"/>
      <c r="ED230" s="181"/>
      <c r="EE230" s="181"/>
      <c r="EF230" s="181"/>
      <c r="EG230" s="181"/>
      <c r="EH230" s="181"/>
      <c r="EI230" s="181"/>
      <c r="EJ230" s="181"/>
      <c r="EK230" s="181"/>
      <c r="EL230" s="181"/>
      <c r="EM230" s="181"/>
      <c r="EN230" s="181"/>
      <c r="EO230" s="181"/>
      <c r="EP230" s="181"/>
      <c r="EQ230" s="181"/>
      <c r="ER230" s="181"/>
      <c r="ES230" s="181"/>
      <c r="ET230" s="181"/>
      <c r="EU230" s="181"/>
      <c r="EV230" s="181"/>
      <c r="EW230" s="37"/>
      <c r="EX230" s="37"/>
      <c r="EY230" s="37"/>
      <c r="EZ230" s="37"/>
      <c r="FA230" s="37"/>
      <c r="FB230" s="37"/>
      <c r="FC230" s="37"/>
      <c r="FD230" s="37"/>
      <c r="FE230" s="37"/>
      <c r="FF230" s="37"/>
      <c r="FG230" s="37"/>
      <c r="FH230" s="37"/>
      <c r="FI230" s="37"/>
      <c r="FJ230" s="37"/>
      <c r="FK230" s="37"/>
      <c r="FL230" s="37"/>
      <c r="FM230" s="37"/>
      <c r="FN230" s="37"/>
      <c r="FO230" s="37"/>
      <c r="FP230" s="37"/>
      <c r="FQ230" s="37"/>
      <c r="FR230" s="37"/>
      <c r="FS230" s="37"/>
      <c r="FT230" s="37"/>
      <c r="FU230" s="37"/>
      <c r="FV230" s="37"/>
      <c r="FW230" s="37"/>
      <c r="FX230" s="37"/>
      <c r="FY230" s="37"/>
      <c r="FZ230" s="37"/>
      <c r="GA230" s="460">
        <f t="shared" ref="GA230:GA250" si="15">AVERAGE(F230:FZ230)</f>
        <v>20.020000000000003</v>
      </c>
      <c r="GB230" s="536">
        <f t="shared" si="14"/>
        <v>17.53</v>
      </c>
      <c r="GC230" s="72"/>
      <c r="GD230" s="72"/>
      <c r="GE230" s="72"/>
      <c r="GF230" s="72"/>
      <c r="GG230" s="72"/>
      <c r="GH230" s="72"/>
      <c r="GI230" s="72"/>
      <c r="GJ230" s="72"/>
      <c r="GK230" s="72"/>
      <c r="GL230" s="72"/>
      <c r="GM230" s="72"/>
      <c r="GN230" s="72"/>
      <c r="GO230" s="72"/>
      <c r="GP230" s="72"/>
      <c r="GQ230" s="72"/>
      <c r="GR230" s="72"/>
      <c r="GS230" s="72"/>
      <c r="GT230" s="72"/>
      <c r="GU230" s="72"/>
      <c r="GV230" s="72"/>
      <c r="GW230" s="72"/>
      <c r="GX230" s="72"/>
      <c r="GY230" s="72"/>
      <c r="GZ230" s="72"/>
      <c r="HA230" s="72"/>
      <c r="HB230" s="72"/>
      <c r="HC230" s="72"/>
      <c r="HD230" s="72"/>
      <c r="HE230" s="72"/>
      <c r="HF230" s="72"/>
      <c r="HG230" s="72"/>
      <c r="HH230" s="72"/>
      <c r="HI230" s="72"/>
      <c r="HJ230" s="72"/>
      <c r="HK230" s="72"/>
      <c r="HL230" s="72"/>
      <c r="HM230" s="72"/>
      <c r="HN230" s="72"/>
      <c r="HO230" s="72"/>
      <c r="HP230" s="72"/>
      <c r="HQ230" s="72"/>
      <c r="HR230" s="72"/>
      <c r="HS230" s="72"/>
      <c r="HT230" s="72"/>
      <c r="HU230" s="72"/>
      <c r="HV230" s="72"/>
      <c r="HW230" s="72"/>
      <c r="HX230" s="72"/>
      <c r="HY230" s="72"/>
      <c r="HZ230" s="72"/>
      <c r="IA230" s="72"/>
      <c r="IB230" s="72"/>
      <c r="IC230" s="72"/>
      <c r="ID230" s="72"/>
      <c r="IE230" s="72"/>
      <c r="IF230" s="72"/>
      <c r="IG230" s="72"/>
    </row>
    <row r="231" spans="1:241" s="71" customFormat="1" x14ac:dyDescent="0.25">
      <c r="A231" s="483"/>
      <c r="B231" s="499" t="s">
        <v>246</v>
      </c>
      <c r="C231" s="500" t="s">
        <v>883</v>
      </c>
      <c r="D231" s="32" t="s">
        <v>687</v>
      </c>
      <c r="E231" s="52" t="s">
        <v>19</v>
      </c>
      <c r="F231" s="111"/>
      <c r="G231" s="69"/>
      <c r="H231" s="69"/>
      <c r="I231" s="69"/>
      <c r="J231" s="69"/>
      <c r="K231" s="70"/>
      <c r="L231" s="70"/>
      <c r="M231" s="37"/>
      <c r="N231" s="37"/>
      <c r="O231" s="37"/>
      <c r="P231" s="37"/>
      <c r="Q231" s="37"/>
      <c r="R231" s="37"/>
      <c r="S231" s="37"/>
      <c r="T231" s="37"/>
      <c r="U231" s="37"/>
      <c r="V231" s="37"/>
      <c r="W231" s="37"/>
      <c r="X231" s="48"/>
      <c r="Y231" s="48"/>
      <c r="Z231" s="48"/>
      <c r="AA231" s="42"/>
      <c r="AB231" s="42"/>
      <c r="AC231" s="42"/>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181"/>
      <c r="CJ231" s="181"/>
      <c r="CK231" s="181"/>
      <c r="CL231" s="181"/>
      <c r="CM231" s="181"/>
      <c r="CN231" s="181"/>
      <c r="CO231" s="181"/>
      <c r="CP231" s="181"/>
      <c r="CQ231" s="181"/>
      <c r="CR231" s="181"/>
      <c r="CS231" s="181"/>
      <c r="CT231" s="181"/>
      <c r="CU231" s="181"/>
      <c r="CV231" s="181"/>
      <c r="CW231" s="181"/>
      <c r="CX231" s="181"/>
      <c r="CY231" s="181"/>
      <c r="CZ231" s="181"/>
      <c r="DA231" s="181"/>
      <c r="DB231" s="181"/>
      <c r="DC231" s="181"/>
      <c r="DD231" s="181"/>
      <c r="DE231" s="181"/>
      <c r="DF231" s="181"/>
      <c r="DG231" s="181"/>
      <c r="DH231" s="181"/>
      <c r="DI231" s="181"/>
      <c r="DJ231" s="181"/>
      <c r="DK231" s="181"/>
      <c r="DL231" s="181"/>
      <c r="DM231" s="181"/>
      <c r="DN231" s="181"/>
      <c r="DO231" s="181"/>
      <c r="DP231" s="181"/>
      <c r="DQ231" s="181"/>
      <c r="DR231" s="181"/>
      <c r="DS231" s="181"/>
      <c r="DT231" s="181"/>
      <c r="DU231" s="181"/>
      <c r="DV231" s="181"/>
      <c r="DW231" s="181"/>
      <c r="DX231" s="181"/>
      <c r="DY231" s="181"/>
      <c r="DZ231" s="181"/>
      <c r="EA231" s="181"/>
      <c r="EB231" s="181"/>
      <c r="EC231" s="181"/>
      <c r="ED231" s="181"/>
      <c r="EE231" s="181"/>
      <c r="EF231" s="181"/>
      <c r="EG231" s="181"/>
      <c r="EH231" s="181"/>
      <c r="EI231" s="181"/>
      <c r="EJ231" s="181"/>
      <c r="EK231" s="181"/>
      <c r="EL231" s="181"/>
      <c r="EM231" s="181"/>
      <c r="EN231" s="181"/>
      <c r="EO231" s="181"/>
      <c r="EP231" s="181"/>
      <c r="EQ231" s="181"/>
      <c r="ER231" s="181"/>
      <c r="ES231" s="181">
        <v>7.67</v>
      </c>
      <c r="ET231" s="181"/>
      <c r="EU231" s="181"/>
      <c r="EV231" s="181"/>
      <c r="EW231" s="37"/>
      <c r="EX231" s="37"/>
      <c r="EY231" s="37"/>
      <c r="EZ231" s="37"/>
      <c r="FA231" s="37"/>
      <c r="FB231" s="37"/>
      <c r="FC231" s="37"/>
      <c r="FD231" s="37"/>
      <c r="FE231" s="37"/>
      <c r="FF231" s="37"/>
      <c r="FG231" s="37"/>
      <c r="FH231" s="37"/>
      <c r="FI231" s="37"/>
      <c r="FJ231" s="37"/>
      <c r="FK231" s="37"/>
      <c r="FL231" s="37"/>
      <c r="FM231" s="37"/>
      <c r="FN231" s="37"/>
      <c r="FO231" s="37"/>
      <c r="FP231" s="37"/>
      <c r="FQ231" s="37"/>
      <c r="FR231" s="37"/>
      <c r="FS231" s="37"/>
      <c r="FT231" s="37"/>
      <c r="FU231" s="37"/>
      <c r="FV231" s="37"/>
      <c r="FW231" s="37"/>
      <c r="FX231" s="37"/>
      <c r="FY231" s="37"/>
      <c r="FZ231" s="37"/>
      <c r="GA231" s="460">
        <f t="shared" si="15"/>
        <v>7.67</v>
      </c>
      <c r="GB231" s="536">
        <f t="shared" si="14"/>
        <v>7.67</v>
      </c>
      <c r="GC231" s="72"/>
      <c r="GD231" s="72"/>
      <c r="GE231" s="72"/>
      <c r="GF231" s="72"/>
      <c r="GG231" s="72"/>
      <c r="GH231" s="72"/>
      <c r="GI231" s="72"/>
      <c r="GJ231" s="72"/>
      <c r="GK231" s="72"/>
      <c r="GL231" s="72"/>
      <c r="GM231" s="72"/>
      <c r="GN231" s="72"/>
      <c r="GO231" s="72"/>
      <c r="GP231" s="72"/>
      <c r="GQ231" s="72"/>
      <c r="GR231" s="72"/>
      <c r="GS231" s="72"/>
      <c r="GT231" s="72"/>
      <c r="GU231" s="72"/>
      <c r="GV231" s="72"/>
      <c r="GW231" s="72"/>
      <c r="GX231" s="72"/>
      <c r="GY231" s="72"/>
      <c r="GZ231" s="72"/>
      <c r="HA231" s="72"/>
      <c r="HB231" s="72"/>
      <c r="HC231" s="72"/>
      <c r="HD231" s="72"/>
      <c r="HE231" s="72"/>
      <c r="HF231" s="72"/>
      <c r="HG231" s="72"/>
      <c r="HH231" s="72"/>
      <c r="HI231" s="72"/>
      <c r="HJ231" s="72"/>
      <c r="HK231" s="72"/>
      <c r="HL231" s="72"/>
      <c r="HM231" s="72"/>
      <c r="HN231" s="72"/>
      <c r="HO231" s="72"/>
      <c r="HP231" s="72"/>
      <c r="HQ231" s="72"/>
      <c r="HR231" s="72"/>
      <c r="HS231" s="72"/>
      <c r="HT231" s="72"/>
      <c r="HU231" s="72"/>
      <c r="HV231" s="72"/>
      <c r="HW231" s="72"/>
      <c r="HX231" s="72"/>
      <c r="HY231" s="72"/>
      <c r="HZ231" s="72"/>
      <c r="IA231" s="72"/>
      <c r="IB231" s="72"/>
      <c r="IC231" s="72"/>
      <c r="ID231" s="72"/>
      <c r="IE231" s="72"/>
      <c r="IF231" s="72"/>
      <c r="IG231" s="72"/>
    </row>
    <row r="232" spans="1:241" s="71" customFormat="1" x14ac:dyDescent="0.25">
      <c r="A232" s="487"/>
      <c r="B232" s="499" t="s">
        <v>246</v>
      </c>
      <c r="C232" s="500" t="s">
        <v>884</v>
      </c>
      <c r="D232" s="32" t="s">
        <v>189</v>
      </c>
      <c r="E232" s="52" t="s">
        <v>19</v>
      </c>
      <c r="F232" s="111"/>
      <c r="G232" s="69"/>
      <c r="H232" s="69"/>
      <c r="I232" s="69"/>
      <c r="J232" s="69"/>
      <c r="K232" s="70"/>
      <c r="L232" s="70"/>
      <c r="M232" s="37"/>
      <c r="N232" s="37"/>
      <c r="O232" s="37"/>
      <c r="P232" s="37"/>
      <c r="Q232" s="37"/>
      <c r="R232" s="37"/>
      <c r="S232" s="37"/>
      <c r="T232" s="37"/>
      <c r="U232" s="37"/>
      <c r="V232" s="37"/>
      <c r="W232" s="37"/>
      <c r="X232" s="48"/>
      <c r="Y232" s="48"/>
      <c r="Z232" s="48"/>
      <c r="AA232" s="35"/>
      <c r="AB232" s="35"/>
      <c r="AC232" s="35"/>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v>7.01</v>
      </c>
      <c r="AZ232" s="37">
        <v>7.05</v>
      </c>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181"/>
      <c r="CJ232" s="181"/>
      <c r="CK232" s="181"/>
      <c r="CL232" s="181"/>
      <c r="CM232" s="181"/>
      <c r="CN232" s="181"/>
      <c r="CO232" s="181"/>
      <c r="CP232" s="181"/>
      <c r="CQ232" s="181"/>
      <c r="CR232" s="181"/>
      <c r="CS232" s="181"/>
      <c r="CT232" s="181"/>
      <c r="CU232" s="181"/>
      <c r="CV232" s="181"/>
      <c r="CW232" s="181"/>
      <c r="CX232" s="181"/>
      <c r="CY232" s="181"/>
      <c r="CZ232" s="181"/>
      <c r="DA232" s="181"/>
      <c r="DB232" s="181"/>
      <c r="DC232" s="181"/>
      <c r="DD232" s="181"/>
      <c r="DE232" s="181"/>
      <c r="DF232" s="181"/>
      <c r="DG232" s="181"/>
      <c r="DH232" s="181"/>
      <c r="DI232" s="181"/>
      <c r="DJ232" s="181"/>
      <c r="DK232" s="181"/>
      <c r="DL232" s="181"/>
      <c r="DM232" s="181"/>
      <c r="DN232" s="181"/>
      <c r="DO232" s="181"/>
      <c r="DP232" s="181"/>
      <c r="DQ232" s="181"/>
      <c r="DR232" s="181"/>
      <c r="DS232" s="181"/>
      <c r="DT232" s="181"/>
      <c r="DU232" s="181"/>
      <c r="DV232" s="181"/>
      <c r="DW232" s="181"/>
      <c r="DX232" s="181"/>
      <c r="DY232" s="181"/>
      <c r="DZ232" s="181"/>
      <c r="EA232" s="181"/>
      <c r="EB232" s="181"/>
      <c r="EC232" s="181"/>
      <c r="ED232" s="181"/>
      <c r="EE232" s="181"/>
      <c r="EF232" s="181"/>
      <c r="EG232" s="181"/>
      <c r="EH232" s="181"/>
      <c r="EI232" s="181"/>
      <c r="EJ232" s="181"/>
      <c r="EK232" s="181"/>
      <c r="EL232" s="181"/>
      <c r="EM232" s="181"/>
      <c r="EN232" s="181"/>
      <c r="EO232" s="181"/>
      <c r="EP232" s="181"/>
      <c r="EQ232" s="181"/>
      <c r="ER232" s="181"/>
      <c r="ES232" s="181"/>
      <c r="ET232" s="181">
        <v>10.49</v>
      </c>
      <c r="EU232" s="181"/>
      <c r="EV232" s="181"/>
      <c r="EW232" s="37"/>
      <c r="EX232" s="37"/>
      <c r="EY232" s="37"/>
      <c r="EZ232" s="37"/>
      <c r="FA232" s="37"/>
      <c r="FB232" s="37"/>
      <c r="FC232" s="37"/>
      <c r="FD232" s="37"/>
      <c r="FE232" s="37"/>
      <c r="FF232" s="37"/>
      <c r="FG232" s="37"/>
      <c r="FH232" s="37"/>
      <c r="FI232" s="37"/>
      <c r="FJ232" s="37"/>
      <c r="FK232" s="37"/>
      <c r="FL232" s="37"/>
      <c r="FM232" s="37"/>
      <c r="FN232" s="37"/>
      <c r="FO232" s="37"/>
      <c r="FP232" s="37"/>
      <c r="FQ232" s="37"/>
      <c r="FR232" s="37"/>
      <c r="FS232" s="37"/>
      <c r="FT232" s="37"/>
      <c r="FU232" s="37"/>
      <c r="FV232" s="37"/>
      <c r="FW232" s="37"/>
      <c r="FX232" s="37"/>
      <c r="FY232" s="37"/>
      <c r="FZ232" s="37"/>
      <c r="GA232" s="460">
        <f t="shared" si="15"/>
        <v>8.1833333333333318</v>
      </c>
      <c r="GB232" s="536">
        <f t="shared" si="14"/>
        <v>8.77</v>
      </c>
      <c r="GC232" s="72"/>
      <c r="GD232" s="72"/>
      <c r="GE232" s="72"/>
      <c r="GF232" s="72"/>
      <c r="GG232" s="72"/>
      <c r="GH232" s="72"/>
      <c r="GI232" s="72"/>
      <c r="GJ232" s="72"/>
      <c r="GK232" s="72"/>
      <c r="GL232" s="72"/>
      <c r="GM232" s="72"/>
      <c r="GN232" s="72"/>
      <c r="GO232" s="72"/>
      <c r="GP232" s="72"/>
      <c r="GQ232" s="72"/>
      <c r="GR232" s="72"/>
      <c r="GS232" s="72"/>
      <c r="GT232" s="72"/>
      <c r="GU232" s="72"/>
      <c r="GV232" s="72"/>
      <c r="GW232" s="72"/>
      <c r="GX232" s="72"/>
      <c r="GY232" s="72"/>
      <c r="GZ232" s="72"/>
      <c r="HA232" s="72"/>
      <c r="HB232" s="72"/>
      <c r="HC232" s="72"/>
      <c r="HD232" s="72"/>
      <c r="HE232" s="72"/>
      <c r="HF232" s="72"/>
      <c r="HG232" s="72"/>
      <c r="HH232" s="72"/>
      <c r="HI232" s="72"/>
      <c r="HJ232" s="72"/>
      <c r="HK232" s="72"/>
      <c r="HL232" s="72"/>
      <c r="HM232" s="72"/>
      <c r="HN232" s="72"/>
      <c r="HO232" s="72"/>
      <c r="HP232" s="72"/>
      <c r="HQ232" s="72"/>
      <c r="HR232" s="72"/>
      <c r="HS232" s="72"/>
      <c r="HT232" s="72"/>
      <c r="HU232" s="72"/>
      <c r="HV232" s="72"/>
      <c r="HW232" s="72"/>
      <c r="HX232" s="72"/>
      <c r="HY232" s="72"/>
      <c r="HZ232" s="72"/>
      <c r="IA232" s="72"/>
      <c r="IB232" s="72"/>
      <c r="IC232" s="72"/>
      <c r="ID232" s="72"/>
      <c r="IE232" s="72"/>
      <c r="IF232" s="72"/>
      <c r="IG232" s="72"/>
    </row>
    <row r="233" spans="1:241" s="71" customFormat="1" x14ac:dyDescent="0.25">
      <c r="A233" s="487"/>
      <c r="B233" s="499" t="s">
        <v>246</v>
      </c>
      <c r="C233" s="500" t="s">
        <v>885</v>
      </c>
      <c r="D233" s="32" t="s">
        <v>335</v>
      </c>
      <c r="E233" s="52" t="s">
        <v>19</v>
      </c>
      <c r="F233" s="111"/>
      <c r="G233" s="69"/>
      <c r="H233" s="69"/>
      <c r="I233" s="69"/>
      <c r="J233" s="69"/>
      <c r="K233" s="70"/>
      <c r="L233" s="70"/>
      <c r="M233" s="37"/>
      <c r="N233" s="37"/>
      <c r="O233" s="37"/>
      <c r="P233" s="37"/>
      <c r="Q233" s="37"/>
      <c r="R233" s="37"/>
      <c r="S233" s="37"/>
      <c r="T233" s="37"/>
      <c r="U233" s="37"/>
      <c r="V233" s="37"/>
      <c r="W233" s="37">
        <v>11.42</v>
      </c>
      <c r="X233" s="48">
        <v>9.51</v>
      </c>
      <c r="Y233" s="48"/>
      <c r="Z233" s="48"/>
      <c r="AA233" s="35"/>
      <c r="AB233" s="35"/>
      <c r="AC233" s="35"/>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181"/>
      <c r="CJ233" s="181"/>
      <c r="CK233" s="181"/>
      <c r="CL233" s="181"/>
      <c r="CM233" s="181"/>
      <c r="CN233" s="181"/>
      <c r="CO233" s="181"/>
      <c r="CP233" s="181"/>
      <c r="CQ233" s="181"/>
      <c r="CR233" s="181"/>
      <c r="CS233" s="181"/>
      <c r="CT233" s="181"/>
      <c r="CU233" s="181"/>
      <c r="CV233" s="181"/>
      <c r="CW233" s="181"/>
      <c r="CX233" s="181"/>
      <c r="CY233" s="181"/>
      <c r="CZ233" s="181"/>
      <c r="DA233" s="181"/>
      <c r="DB233" s="181"/>
      <c r="DC233" s="181"/>
      <c r="DD233" s="181"/>
      <c r="DE233" s="181"/>
      <c r="DF233" s="181"/>
      <c r="DG233" s="181"/>
      <c r="DH233" s="181"/>
      <c r="DI233" s="181"/>
      <c r="DJ233" s="181"/>
      <c r="DK233" s="181"/>
      <c r="DL233" s="181"/>
      <c r="DM233" s="181"/>
      <c r="DN233" s="181"/>
      <c r="DO233" s="181"/>
      <c r="DP233" s="181"/>
      <c r="DQ233" s="181"/>
      <c r="DR233" s="181"/>
      <c r="DS233" s="181"/>
      <c r="DT233" s="181"/>
      <c r="DU233" s="181"/>
      <c r="DV233" s="181"/>
      <c r="DW233" s="181"/>
      <c r="DX233" s="181"/>
      <c r="DY233" s="181"/>
      <c r="DZ233" s="181"/>
      <c r="EA233" s="181"/>
      <c r="EB233" s="181"/>
      <c r="EC233" s="181"/>
      <c r="ED233" s="181"/>
      <c r="EE233" s="181"/>
      <c r="EF233" s="181"/>
      <c r="EG233" s="181"/>
      <c r="EH233" s="181"/>
      <c r="EI233" s="181"/>
      <c r="EJ233" s="181"/>
      <c r="EK233" s="181"/>
      <c r="EL233" s="181"/>
      <c r="EM233" s="181"/>
      <c r="EN233" s="181"/>
      <c r="EO233" s="181"/>
      <c r="EP233" s="181"/>
      <c r="EQ233" s="181"/>
      <c r="ER233" s="181"/>
      <c r="ES233" s="181"/>
      <c r="ET233" s="181"/>
      <c r="EU233" s="181"/>
      <c r="EV233" s="181"/>
      <c r="EW233" s="37"/>
      <c r="EX233" s="37"/>
      <c r="EY233" s="37"/>
      <c r="EZ233" s="37"/>
      <c r="FA233" s="37"/>
      <c r="FB233" s="37"/>
      <c r="FC233" s="37"/>
      <c r="FD233" s="37"/>
      <c r="FE233" s="37"/>
      <c r="FF233" s="37"/>
      <c r="FG233" s="37"/>
      <c r="FH233" s="37"/>
      <c r="FI233" s="37"/>
      <c r="FJ233" s="37"/>
      <c r="FK233" s="37"/>
      <c r="FL233" s="37"/>
      <c r="FM233" s="37"/>
      <c r="FN233" s="37"/>
      <c r="FO233" s="37"/>
      <c r="FP233" s="37"/>
      <c r="FQ233" s="37"/>
      <c r="FR233" s="37"/>
      <c r="FS233" s="37"/>
      <c r="FT233" s="37"/>
      <c r="FU233" s="37"/>
      <c r="FV233" s="37"/>
      <c r="FW233" s="37"/>
      <c r="FX233" s="37"/>
      <c r="FY233" s="37"/>
      <c r="FZ233" s="37"/>
      <c r="GA233" s="460">
        <f t="shared" si="15"/>
        <v>10.465</v>
      </c>
      <c r="GB233" s="536">
        <f t="shared" si="14"/>
        <v>9.51</v>
      </c>
      <c r="GC233" s="72"/>
      <c r="GD233" s="72"/>
      <c r="GE233" s="72"/>
      <c r="GF233" s="72"/>
      <c r="GG233" s="72"/>
      <c r="GH233" s="72"/>
      <c r="GI233" s="72"/>
      <c r="GJ233" s="72"/>
      <c r="GK233" s="72"/>
      <c r="GL233" s="72"/>
      <c r="GM233" s="72"/>
      <c r="GN233" s="72"/>
      <c r="GO233" s="72"/>
      <c r="GP233" s="72"/>
      <c r="GQ233" s="72"/>
      <c r="GR233" s="72"/>
      <c r="GS233" s="72"/>
      <c r="GT233" s="72"/>
      <c r="GU233" s="72"/>
      <c r="GV233" s="72"/>
      <c r="GW233" s="72"/>
      <c r="GX233" s="72"/>
      <c r="GY233" s="72"/>
      <c r="GZ233" s="72"/>
      <c r="HA233" s="72"/>
      <c r="HB233" s="72"/>
      <c r="HC233" s="72"/>
      <c r="HD233" s="72"/>
      <c r="HE233" s="72"/>
      <c r="HF233" s="72"/>
      <c r="HG233" s="72"/>
      <c r="HH233" s="72"/>
      <c r="HI233" s="72"/>
      <c r="HJ233" s="72"/>
      <c r="HK233" s="72"/>
      <c r="HL233" s="72"/>
      <c r="HM233" s="72"/>
      <c r="HN233" s="72"/>
      <c r="HO233" s="72"/>
      <c r="HP233" s="72"/>
      <c r="HQ233" s="72"/>
      <c r="HR233" s="72"/>
      <c r="HS233" s="72"/>
      <c r="HT233" s="72"/>
      <c r="HU233" s="72"/>
      <c r="HV233" s="72"/>
      <c r="HW233" s="72"/>
      <c r="HX233" s="72"/>
      <c r="HY233" s="72"/>
      <c r="HZ233" s="72"/>
      <c r="IA233" s="72"/>
      <c r="IB233" s="72"/>
      <c r="IC233" s="72"/>
      <c r="ID233" s="72"/>
      <c r="IE233" s="72"/>
      <c r="IF233" s="72"/>
      <c r="IG233" s="72"/>
    </row>
    <row r="234" spans="1:241" s="71" customFormat="1" x14ac:dyDescent="0.25">
      <c r="A234" s="487"/>
      <c r="B234" s="499" t="s">
        <v>246</v>
      </c>
      <c r="C234" s="500" t="s">
        <v>886</v>
      </c>
      <c r="D234" s="32" t="s">
        <v>331</v>
      </c>
      <c r="E234" s="52" t="s">
        <v>14</v>
      </c>
      <c r="F234" s="111"/>
      <c r="G234" s="69"/>
      <c r="H234" s="69"/>
      <c r="I234" s="69"/>
      <c r="J234" s="69"/>
      <c r="K234" s="70"/>
      <c r="L234" s="70"/>
      <c r="M234" s="37"/>
      <c r="N234" s="37"/>
      <c r="O234" s="37"/>
      <c r="P234" s="37"/>
      <c r="Q234" s="37"/>
      <c r="R234" s="37"/>
      <c r="S234" s="37"/>
      <c r="T234" s="37">
        <v>248.35</v>
      </c>
      <c r="U234" s="37">
        <v>139.07</v>
      </c>
      <c r="V234" s="37">
        <v>251.9</v>
      </c>
      <c r="W234" s="37"/>
      <c r="X234" s="48"/>
      <c r="Y234" s="48"/>
      <c r="Z234" s="48"/>
      <c r="AA234" s="35"/>
      <c r="AB234" s="35"/>
      <c r="AC234" s="35"/>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181"/>
      <c r="CJ234" s="181"/>
      <c r="CK234" s="181"/>
      <c r="CL234" s="181"/>
      <c r="CM234" s="181"/>
      <c r="CN234" s="181"/>
      <c r="CO234" s="181"/>
      <c r="CP234" s="181"/>
      <c r="CQ234" s="181"/>
      <c r="CR234" s="181"/>
      <c r="CS234" s="181"/>
      <c r="CT234" s="181"/>
      <c r="CU234" s="181"/>
      <c r="CV234" s="181"/>
      <c r="CW234" s="181"/>
      <c r="CX234" s="181"/>
      <c r="CY234" s="181"/>
      <c r="CZ234" s="181"/>
      <c r="DA234" s="181"/>
      <c r="DB234" s="181"/>
      <c r="DC234" s="181"/>
      <c r="DD234" s="181"/>
      <c r="DE234" s="181"/>
      <c r="DF234" s="181"/>
      <c r="DG234" s="181"/>
      <c r="DH234" s="181"/>
      <c r="DI234" s="181"/>
      <c r="DJ234" s="181"/>
      <c r="DK234" s="181"/>
      <c r="DL234" s="181"/>
      <c r="DM234" s="181"/>
      <c r="DN234" s="181"/>
      <c r="DO234" s="181"/>
      <c r="DP234" s="181"/>
      <c r="DQ234" s="181"/>
      <c r="DR234" s="181"/>
      <c r="DS234" s="181"/>
      <c r="DT234" s="181"/>
      <c r="DU234" s="181"/>
      <c r="DV234" s="181"/>
      <c r="DW234" s="181"/>
      <c r="DX234" s="181"/>
      <c r="DY234" s="181"/>
      <c r="DZ234" s="181"/>
      <c r="EA234" s="181"/>
      <c r="EB234" s="181"/>
      <c r="EC234" s="181"/>
      <c r="ED234" s="181"/>
      <c r="EE234" s="181"/>
      <c r="EF234" s="181"/>
      <c r="EG234" s="181"/>
      <c r="EH234" s="181"/>
      <c r="EI234" s="181"/>
      <c r="EJ234" s="181"/>
      <c r="EK234" s="181"/>
      <c r="EL234" s="181"/>
      <c r="EM234" s="181"/>
      <c r="EN234" s="181"/>
      <c r="EO234" s="181"/>
      <c r="EP234" s="181"/>
      <c r="EQ234" s="181"/>
      <c r="ER234" s="181"/>
      <c r="ES234" s="181"/>
      <c r="ET234" s="181"/>
      <c r="EU234" s="181"/>
      <c r="EV234" s="181"/>
      <c r="EW234" s="37"/>
      <c r="EX234" s="37"/>
      <c r="EY234" s="37"/>
      <c r="EZ234" s="37"/>
      <c r="FA234" s="37"/>
      <c r="FB234" s="37"/>
      <c r="FC234" s="37"/>
      <c r="FD234" s="37"/>
      <c r="FE234" s="37"/>
      <c r="FF234" s="37"/>
      <c r="FG234" s="37"/>
      <c r="FH234" s="37"/>
      <c r="FI234" s="37"/>
      <c r="FJ234" s="37"/>
      <c r="FK234" s="37"/>
      <c r="FL234" s="37"/>
      <c r="FM234" s="37"/>
      <c r="FN234" s="37"/>
      <c r="FO234" s="37"/>
      <c r="FP234" s="37"/>
      <c r="FQ234" s="37"/>
      <c r="FR234" s="37"/>
      <c r="FS234" s="37"/>
      <c r="FT234" s="37"/>
      <c r="FU234" s="37"/>
      <c r="FV234" s="37"/>
      <c r="FW234" s="37"/>
      <c r="FX234" s="37"/>
      <c r="FY234" s="37"/>
      <c r="FZ234" s="37"/>
      <c r="GA234" s="460">
        <f t="shared" si="15"/>
        <v>213.10666666666665</v>
      </c>
      <c r="GB234" s="536">
        <f t="shared" si="14"/>
        <v>248.35</v>
      </c>
      <c r="GC234" s="72"/>
      <c r="GD234" s="72"/>
      <c r="GE234" s="72"/>
      <c r="GF234" s="72"/>
      <c r="GG234" s="72"/>
      <c r="GH234" s="72"/>
      <c r="GI234" s="72"/>
      <c r="GJ234" s="72"/>
      <c r="GK234" s="72"/>
      <c r="GL234" s="72"/>
      <c r="GM234" s="72"/>
      <c r="GN234" s="72"/>
      <c r="GO234" s="72"/>
      <c r="GP234" s="72"/>
      <c r="GQ234" s="72"/>
      <c r="GR234" s="72"/>
      <c r="GS234" s="72"/>
      <c r="GT234" s="72"/>
      <c r="GU234" s="72"/>
      <c r="GV234" s="72"/>
      <c r="GW234" s="72"/>
      <c r="GX234" s="72"/>
      <c r="GY234" s="72"/>
      <c r="GZ234" s="72"/>
      <c r="HA234" s="72"/>
      <c r="HB234" s="72"/>
      <c r="HC234" s="72"/>
      <c r="HD234" s="72"/>
      <c r="HE234" s="72"/>
      <c r="HF234" s="72"/>
      <c r="HG234" s="72"/>
      <c r="HH234" s="72"/>
      <c r="HI234" s="72"/>
      <c r="HJ234" s="72"/>
      <c r="HK234" s="72"/>
      <c r="HL234" s="72"/>
      <c r="HM234" s="72"/>
      <c r="HN234" s="72"/>
      <c r="HO234" s="72"/>
      <c r="HP234" s="72"/>
      <c r="HQ234" s="72"/>
      <c r="HR234" s="72"/>
      <c r="HS234" s="72"/>
      <c r="HT234" s="72"/>
      <c r="HU234" s="72"/>
      <c r="HV234" s="72"/>
      <c r="HW234" s="72"/>
      <c r="HX234" s="72"/>
      <c r="HY234" s="72"/>
      <c r="HZ234" s="72"/>
      <c r="IA234" s="72"/>
      <c r="IB234" s="72"/>
      <c r="IC234" s="72"/>
      <c r="ID234" s="72"/>
      <c r="IE234" s="72"/>
      <c r="IF234" s="72"/>
      <c r="IG234" s="72"/>
    </row>
    <row r="235" spans="1:241" s="71" customFormat="1" x14ac:dyDescent="0.25">
      <c r="A235" s="487"/>
      <c r="B235" s="499" t="s">
        <v>246</v>
      </c>
      <c r="C235" s="500" t="s">
        <v>887</v>
      </c>
      <c r="D235" s="32" t="s">
        <v>317</v>
      </c>
      <c r="E235" s="52" t="s">
        <v>19</v>
      </c>
      <c r="F235" s="111"/>
      <c r="G235" s="69"/>
      <c r="H235" s="69"/>
      <c r="I235" s="69"/>
      <c r="J235" s="69">
        <v>9.8800000000000008</v>
      </c>
      <c r="K235" s="70">
        <v>13.37</v>
      </c>
      <c r="L235" s="70">
        <v>6.63</v>
      </c>
      <c r="M235" s="37">
        <v>10.19</v>
      </c>
      <c r="N235" s="37">
        <v>12.64</v>
      </c>
      <c r="O235" s="37"/>
      <c r="P235" s="37"/>
      <c r="Q235" s="37"/>
      <c r="R235" s="37"/>
      <c r="S235" s="37"/>
      <c r="T235" s="37"/>
      <c r="U235" s="37"/>
      <c r="V235" s="37"/>
      <c r="W235" s="37"/>
      <c r="X235" s="48"/>
      <c r="Y235" s="48"/>
      <c r="Z235" s="48"/>
      <c r="AA235" s="35"/>
      <c r="AB235" s="35"/>
      <c r="AC235" s="35"/>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v>11.95</v>
      </c>
      <c r="AZ235" s="37">
        <v>12.15</v>
      </c>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181"/>
      <c r="CJ235" s="181"/>
      <c r="CK235" s="181"/>
      <c r="CL235" s="181"/>
      <c r="CM235" s="181"/>
      <c r="CN235" s="181"/>
      <c r="CO235" s="181"/>
      <c r="CP235" s="181"/>
      <c r="CQ235" s="181"/>
      <c r="CR235" s="181"/>
      <c r="CS235" s="181"/>
      <c r="CT235" s="181"/>
      <c r="CU235" s="181"/>
      <c r="CV235" s="181"/>
      <c r="CW235" s="181"/>
      <c r="CX235" s="181"/>
      <c r="CY235" s="181"/>
      <c r="CZ235" s="181"/>
      <c r="DA235" s="181"/>
      <c r="DB235" s="181"/>
      <c r="DC235" s="181"/>
      <c r="DD235" s="181"/>
      <c r="DE235" s="181"/>
      <c r="DF235" s="181"/>
      <c r="DG235" s="181"/>
      <c r="DH235" s="181"/>
      <c r="DI235" s="181"/>
      <c r="DJ235" s="181"/>
      <c r="DK235" s="181"/>
      <c r="DL235" s="181"/>
      <c r="DM235" s="181"/>
      <c r="DN235" s="181"/>
      <c r="DO235" s="181"/>
      <c r="DP235" s="181"/>
      <c r="DQ235" s="181"/>
      <c r="DR235" s="181"/>
      <c r="DS235" s="181"/>
      <c r="DT235" s="181"/>
      <c r="DU235" s="181"/>
      <c r="DV235" s="181"/>
      <c r="DW235" s="181"/>
      <c r="DX235" s="181"/>
      <c r="DY235" s="181"/>
      <c r="DZ235" s="181"/>
      <c r="EA235" s="181"/>
      <c r="EB235" s="181"/>
      <c r="EC235" s="181"/>
      <c r="ED235" s="181"/>
      <c r="EE235" s="181"/>
      <c r="EF235" s="181"/>
      <c r="EG235" s="181"/>
      <c r="EH235" s="181"/>
      <c r="EI235" s="181"/>
      <c r="EJ235" s="181"/>
      <c r="EK235" s="181"/>
      <c r="EL235" s="181"/>
      <c r="EM235" s="181"/>
      <c r="EN235" s="181"/>
      <c r="EO235" s="181"/>
      <c r="EP235" s="181"/>
      <c r="EQ235" s="181"/>
      <c r="ER235" s="181"/>
      <c r="ES235" s="181"/>
      <c r="ET235" s="181"/>
      <c r="EU235" s="181"/>
      <c r="EV235" s="181"/>
      <c r="EW235" s="37"/>
      <c r="EX235" s="37"/>
      <c r="EY235" s="37"/>
      <c r="EZ235" s="37"/>
      <c r="FA235" s="37"/>
      <c r="FB235" s="37"/>
      <c r="FC235" s="37"/>
      <c r="FD235" s="37"/>
      <c r="FE235" s="37"/>
      <c r="FF235" s="37"/>
      <c r="FG235" s="37"/>
      <c r="FH235" s="37"/>
      <c r="FI235" s="37"/>
      <c r="FJ235" s="37"/>
      <c r="FK235" s="37"/>
      <c r="FL235" s="37"/>
      <c r="FM235" s="37"/>
      <c r="FN235" s="37"/>
      <c r="FO235" s="37"/>
      <c r="FP235" s="37"/>
      <c r="FQ235" s="37"/>
      <c r="FR235" s="37"/>
      <c r="FS235" s="37"/>
      <c r="FT235" s="37"/>
      <c r="FU235" s="37"/>
      <c r="FV235" s="37"/>
      <c r="FW235" s="37"/>
      <c r="FX235" s="37"/>
      <c r="FY235" s="37"/>
      <c r="FZ235" s="37"/>
      <c r="GA235" s="460">
        <f t="shared" si="15"/>
        <v>10.972857142857142</v>
      </c>
      <c r="GB235" s="536">
        <f t="shared" si="14"/>
        <v>11.17</v>
      </c>
      <c r="GC235" s="72"/>
      <c r="GD235" s="72"/>
      <c r="GE235" s="72"/>
      <c r="GF235" s="72"/>
      <c r="GG235" s="72"/>
      <c r="GH235" s="72"/>
      <c r="GI235" s="72"/>
      <c r="GJ235" s="72"/>
      <c r="GK235" s="72"/>
      <c r="GL235" s="72"/>
      <c r="GM235" s="72"/>
      <c r="GN235" s="72"/>
      <c r="GO235" s="72"/>
      <c r="GP235" s="72"/>
      <c r="GQ235" s="72"/>
      <c r="GR235" s="72"/>
      <c r="GS235" s="72"/>
      <c r="GT235" s="72"/>
      <c r="GU235" s="72"/>
      <c r="GV235" s="72"/>
      <c r="GW235" s="72"/>
      <c r="GX235" s="72"/>
      <c r="GY235" s="72"/>
      <c r="GZ235" s="72"/>
      <c r="HA235" s="72"/>
      <c r="HB235" s="72"/>
      <c r="HC235" s="72"/>
      <c r="HD235" s="72"/>
      <c r="HE235" s="72"/>
      <c r="HF235" s="72"/>
      <c r="HG235" s="72"/>
      <c r="HH235" s="72"/>
      <c r="HI235" s="72"/>
      <c r="HJ235" s="72"/>
      <c r="HK235" s="72"/>
      <c r="HL235" s="72"/>
      <c r="HM235" s="72"/>
      <c r="HN235" s="72"/>
      <c r="HO235" s="72"/>
      <c r="HP235" s="72"/>
      <c r="HQ235" s="72"/>
      <c r="HR235" s="72"/>
      <c r="HS235" s="72"/>
      <c r="HT235" s="72"/>
      <c r="HU235" s="72"/>
      <c r="HV235" s="72"/>
      <c r="HW235" s="72"/>
      <c r="HX235" s="72"/>
      <c r="HY235" s="72"/>
      <c r="HZ235" s="72"/>
      <c r="IA235" s="72"/>
      <c r="IB235" s="72"/>
      <c r="IC235" s="72"/>
      <c r="ID235" s="72"/>
      <c r="IE235" s="72"/>
      <c r="IF235" s="72"/>
      <c r="IG235" s="72"/>
    </row>
    <row r="236" spans="1:241" s="71" customFormat="1" ht="25.5" customHeight="1" x14ac:dyDescent="0.25">
      <c r="A236" s="486"/>
      <c r="B236" s="499" t="s">
        <v>246</v>
      </c>
      <c r="C236" s="500" t="s">
        <v>888</v>
      </c>
      <c r="D236" s="498" t="s">
        <v>327</v>
      </c>
      <c r="E236" s="52" t="s">
        <v>19</v>
      </c>
      <c r="F236" s="111"/>
      <c r="G236" s="69"/>
      <c r="H236" s="69"/>
      <c r="I236" s="69"/>
      <c r="J236" s="69"/>
      <c r="K236" s="70"/>
      <c r="L236" s="70"/>
      <c r="M236" s="37"/>
      <c r="N236" s="37"/>
      <c r="O236" s="37"/>
      <c r="P236" s="37"/>
      <c r="Q236" s="37"/>
      <c r="R236" s="37"/>
      <c r="S236" s="37"/>
      <c r="T236" s="37">
        <v>8.77</v>
      </c>
      <c r="U236" s="37">
        <v>13.55</v>
      </c>
      <c r="V236" s="37">
        <v>12.07</v>
      </c>
      <c r="W236" s="37"/>
      <c r="X236" s="48"/>
      <c r="Y236" s="48"/>
      <c r="Z236" s="48"/>
      <c r="AA236" s="35"/>
      <c r="AB236" s="35"/>
      <c r="AC236" s="35"/>
      <c r="AD236" s="37"/>
      <c r="AE236" s="37"/>
      <c r="AF236" s="37"/>
      <c r="AG236" s="37"/>
      <c r="AH236" s="37"/>
      <c r="AI236" s="37"/>
      <c r="AJ236" s="37"/>
      <c r="AK236" s="37"/>
      <c r="AL236" s="37"/>
      <c r="AM236" s="37"/>
      <c r="AN236" s="37"/>
      <c r="AO236" s="37">
        <v>10.91</v>
      </c>
      <c r="AP236" s="37">
        <v>9.27</v>
      </c>
      <c r="AQ236" s="37">
        <v>9.5</v>
      </c>
      <c r="AR236" s="37">
        <v>13.41</v>
      </c>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181"/>
      <c r="CJ236" s="181"/>
      <c r="CK236" s="181"/>
      <c r="CL236" s="181"/>
      <c r="CM236" s="181"/>
      <c r="CN236" s="181"/>
      <c r="CO236" s="181"/>
      <c r="CP236" s="181"/>
      <c r="CQ236" s="181"/>
      <c r="CR236" s="181"/>
      <c r="CS236" s="181"/>
      <c r="CT236" s="181"/>
      <c r="CU236" s="181"/>
      <c r="CV236" s="181"/>
      <c r="CW236" s="181"/>
      <c r="CX236" s="181"/>
      <c r="CY236" s="181"/>
      <c r="CZ236" s="181"/>
      <c r="DA236" s="181"/>
      <c r="DB236" s="181"/>
      <c r="DC236" s="181"/>
      <c r="DD236" s="181"/>
      <c r="DE236" s="181"/>
      <c r="DF236" s="181"/>
      <c r="DG236" s="181"/>
      <c r="DH236" s="181"/>
      <c r="DI236" s="181"/>
      <c r="DJ236" s="181"/>
      <c r="DK236" s="181"/>
      <c r="DL236" s="181"/>
      <c r="DM236" s="181"/>
      <c r="DN236" s="181"/>
      <c r="DO236" s="181"/>
      <c r="DP236" s="181"/>
      <c r="DQ236" s="181"/>
      <c r="DR236" s="181"/>
      <c r="DS236" s="181"/>
      <c r="DT236" s="181"/>
      <c r="DU236" s="181"/>
      <c r="DV236" s="181"/>
      <c r="DW236" s="181"/>
      <c r="DX236" s="181"/>
      <c r="DY236" s="181"/>
      <c r="DZ236" s="181"/>
      <c r="EA236" s="181"/>
      <c r="EB236" s="181"/>
      <c r="EC236" s="181"/>
      <c r="ED236" s="181"/>
      <c r="EE236" s="181"/>
      <c r="EF236" s="181"/>
      <c r="EG236" s="181"/>
      <c r="EH236" s="181"/>
      <c r="EI236" s="181"/>
      <c r="EJ236" s="181"/>
      <c r="EK236" s="181"/>
      <c r="EL236" s="181"/>
      <c r="EM236" s="181"/>
      <c r="EN236" s="181"/>
      <c r="EO236" s="181"/>
      <c r="EP236" s="181"/>
      <c r="EQ236" s="181"/>
      <c r="ER236" s="181"/>
      <c r="ES236" s="181"/>
      <c r="ET236" s="181"/>
      <c r="EU236" s="181"/>
      <c r="EV236" s="181"/>
      <c r="EW236" s="37"/>
      <c r="EX236" s="37"/>
      <c r="EY236" s="37"/>
      <c r="EZ236" s="37"/>
      <c r="FA236" s="37"/>
      <c r="FB236" s="37"/>
      <c r="FC236" s="37"/>
      <c r="FD236" s="37"/>
      <c r="FE236" s="37"/>
      <c r="FF236" s="37"/>
      <c r="FG236" s="37"/>
      <c r="FH236" s="37"/>
      <c r="FI236" s="37"/>
      <c r="FJ236" s="37"/>
      <c r="FK236" s="37"/>
      <c r="FL236" s="37"/>
      <c r="FM236" s="37"/>
      <c r="FN236" s="37"/>
      <c r="FO236" s="37"/>
      <c r="FP236" s="37"/>
      <c r="FQ236" s="37"/>
      <c r="FR236" s="37"/>
      <c r="FS236" s="37"/>
      <c r="FT236" s="37"/>
      <c r="FU236" s="37"/>
      <c r="FV236" s="37"/>
      <c r="FW236" s="37"/>
      <c r="FX236" s="37"/>
      <c r="FY236" s="37"/>
      <c r="FZ236" s="37"/>
      <c r="GA236" s="460">
        <f t="shared" si="15"/>
        <v>11.068571428571428</v>
      </c>
      <c r="GB236" s="536">
        <f t="shared" si="14"/>
        <v>9.84</v>
      </c>
      <c r="GC236" s="72"/>
      <c r="GD236" s="72"/>
      <c r="GE236" s="72"/>
      <c r="GF236" s="72"/>
      <c r="GG236" s="72"/>
      <c r="GH236" s="72"/>
      <c r="GI236" s="72"/>
      <c r="GJ236" s="72"/>
      <c r="GK236" s="72"/>
      <c r="GL236" s="72"/>
      <c r="GM236" s="72"/>
      <c r="GN236" s="72"/>
      <c r="GO236" s="72"/>
      <c r="GP236" s="72"/>
      <c r="GQ236" s="72"/>
      <c r="GR236" s="72"/>
      <c r="GS236" s="72"/>
      <c r="GT236" s="72"/>
      <c r="GU236" s="72"/>
      <c r="GV236" s="72"/>
      <c r="GW236" s="72"/>
      <c r="GX236" s="72"/>
      <c r="GY236" s="72"/>
      <c r="GZ236" s="72"/>
      <c r="HA236" s="72"/>
      <c r="HB236" s="72"/>
      <c r="HC236" s="72"/>
      <c r="HD236" s="72"/>
      <c r="HE236" s="72"/>
      <c r="HF236" s="72"/>
      <c r="HG236" s="72"/>
      <c r="HH236" s="72"/>
      <c r="HI236" s="72"/>
      <c r="HJ236" s="72"/>
      <c r="HK236" s="72"/>
      <c r="HL236" s="72"/>
      <c r="HM236" s="72"/>
      <c r="HN236" s="72"/>
      <c r="HO236" s="72"/>
      <c r="HP236" s="72"/>
      <c r="HQ236" s="72"/>
      <c r="HR236" s="72"/>
      <c r="HS236" s="72"/>
      <c r="HT236" s="72"/>
      <c r="HU236" s="72"/>
      <c r="HV236" s="72"/>
      <c r="HW236" s="72"/>
      <c r="HX236" s="72"/>
      <c r="HY236" s="72"/>
      <c r="HZ236" s="72"/>
      <c r="IA236" s="72"/>
      <c r="IB236" s="72"/>
      <c r="IC236" s="72"/>
      <c r="ID236" s="72"/>
      <c r="IE236" s="72"/>
      <c r="IF236" s="72"/>
      <c r="IG236" s="72"/>
    </row>
    <row r="237" spans="1:241" s="71" customFormat="1" x14ac:dyDescent="0.25">
      <c r="A237" s="486"/>
      <c r="B237" s="499" t="s">
        <v>246</v>
      </c>
      <c r="C237" s="500" t="s">
        <v>889</v>
      </c>
      <c r="D237" s="32" t="s">
        <v>309</v>
      </c>
      <c r="E237" s="52" t="s">
        <v>14</v>
      </c>
      <c r="F237" s="111">
        <v>405.47</v>
      </c>
      <c r="G237" s="69">
        <v>143.1</v>
      </c>
      <c r="H237" s="69">
        <v>145.59</v>
      </c>
      <c r="I237" s="69">
        <v>191.57</v>
      </c>
      <c r="J237" s="69"/>
      <c r="K237" s="70"/>
      <c r="L237" s="70"/>
      <c r="M237" s="37"/>
      <c r="N237" s="37"/>
      <c r="O237" s="37"/>
      <c r="P237" s="37"/>
      <c r="Q237" s="37"/>
      <c r="R237" s="37"/>
      <c r="S237" s="37"/>
      <c r="T237" s="37"/>
      <c r="U237" s="37"/>
      <c r="V237" s="37"/>
      <c r="W237" s="37"/>
      <c r="X237" s="48"/>
      <c r="Y237" s="48"/>
      <c r="Z237" s="48"/>
      <c r="AA237" s="42"/>
      <c r="AB237" s="42"/>
      <c r="AC237" s="42"/>
      <c r="AD237" s="37"/>
      <c r="AE237" s="37"/>
      <c r="AF237" s="37"/>
      <c r="AG237" s="37"/>
      <c r="AH237" s="37"/>
      <c r="AI237" s="49"/>
      <c r="AJ237" s="49"/>
      <c r="AK237" s="49"/>
      <c r="AL237" s="49"/>
      <c r="AM237" s="49"/>
      <c r="AN237" s="49"/>
      <c r="AO237" s="49"/>
      <c r="AP237" s="49"/>
      <c r="AQ237" s="73"/>
      <c r="AR237" s="73"/>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181"/>
      <c r="CJ237" s="181"/>
      <c r="CK237" s="181"/>
      <c r="CL237" s="181"/>
      <c r="CM237" s="181"/>
      <c r="CN237" s="181"/>
      <c r="CO237" s="181"/>
      <c r="CP237" s="181"/>
      <c r="CQ237" s="181"/>
      <c r="CR237" s="181"/>
      <c r="CS237" s="181"/>
      <c r="CT237" s="181"/>
      <c r="CU237" s="181"/>
      <c r="CV237" s="181"/>
      <c r="CW237" s="181"/>
      <c r="CX237" s="181"/>
      <c r="CY237" s="181"/>
      <c r="CZ237" s="181"/>
      <c r="DA237" s="181"/>
      <c r="DB237" s="181"/>
      <c r="DC237" s="181"/>
      <c r="DD237" s="181"/>
      <c r="DE237" s="181"/>
      <c r="DF237" s="181"/>
      <c r="DG237" s="181"/>
      <c r="DH237" s="181"/>
      <c r="DI237" s="181"/>
      <c r="DJ237" s="181"/>
      <c r="DK237" s="181"/>
      <c r="DL237" s="181"/>
      <c r="DM237" s="181"/>
      <c r="DN237" s="181"/>
      <c r="DO237" s="181"/>
      <c r="DP237" s="181"/>
      <c r="DQ237" s="181"/>
      <c r="DR237" s="181"/>
      <c r="DS237" s="181"/>
      <c r="DT237" s="181"/>
      <c r="DU237" s="181"/>
      <c r="DV237" s="181"/>
      <c r="DW237" s="181"/>
      <c r="DX237" s="181"/>
      <c r="DY237" s="181"/>
      <c r="DZ237" s="181"/>
      <c r="EA237" s="181"/>
      <c r="EB237" s="181"/>
      <c r="EC237" s="181"/>
      <c r="ED237" s="181"/>
      <c r="EE237" s="181"/>
      <c r="EF237" s="181"/>
      <c r="EG237" s="181"/>
      <c r="EH237" s="181"/>
      <c r="EI237" s="181"/>
      <c r="EJ237" s="181"/>
      <c r="EK237" s="181"/>
      <c r="EL237" s="181"/>
      <c r="EM237" s="181"/>
      <c r="EN237" s="181"/>
      <c r="EO237" s="181"/>
      <c r="EP237" s="181"/>
      <c r="EQ237" s="181"/>
      <c r="ER237" s="181"/>
      <c r="ES237" s="181"/>
      <c r="ET237" s="181"/>
      <c r="EU237" s="181"/>
      <c r="EV237" s="181"/>
      <c r="EW237" s="37"/>
      <c r="EX237" s="37"/>
      <c r="EY237" s="37"/>
      <c r="EZ237" s="37"/>
      <c r="FA237" s="37"/>
      <c r="FB237" s="37"/>
      <c r="FC237" s="37"/>
      <c r="FD237" s="37"/>
      <c r="FE237" s="37"/>
      <c r="FF237" s="37"/>
      <c r="FG237" s="37"/>
      <c r="FH237" s="37"/>
      <c r="FI237" s="37"/>
      <c r="FJ237" s="37"/>
      <c r="FK237" s="37"/>
      <c r="FL237" s="37"/>
      <c r="FM237" s="37"/>
      <c r="FN237" s="37"/>
      <c r="FO237" s="37"/>
      <c r="FP237" s="37"/>
      <c r="FQ237" s="37"/>
      <c r="FR237" s="37"/>
      <c r="FS237" s="37"/>
      <c r="FT237" s="37"/>
      <c r="FU237" s="37"/>
      <c r="FV237" s="37"/>
      <c r="FW237" s="37"/>
      <c r="FX237" s="37"/>
      <c r="FY237" s="37"/>
      <c r="FZ237" s="37"/>
      <c r="GA237" s="460">
        <f t="shared" si="15"/>
        <v>221.4325</v>
      </c>
      <c r="GB237" s="536">
        <f t="shared" si="14"/>
        <v>145.59</v>
      </c>
      <c r="GC237" s="72"/>
      <c r="GD237" s="72"/>
      <c r="GE237" s="72"/>
      <c r="GF237" s="72"/>
      <c r="GG237" s="72"/>
      <c r="GH237" s="72"/>
      <c r="GI237" s="72"/>
      <c r="GJ237" s="72"/>
      <c r="GK237" s="72"/>
      <c r="GL237" s="72"/>
      <c r="GM237" s="72"/>
      <c r="GN237" s="72"/>
      <c r="GO237" s="72"/>
      <c r="GP237" s="72"/>
      <c r="GQ237" s="72"/>
      <c r="GR237" s="72"/>
      <c r="GS237" s="72"/>
      <c r="GT237" s="72"/>
      <c r="GU237" s="72"/>
      <c r="GV237" s="72"/>
      <c r="GW237" s="72"/>
      <c r="GX237" s="72"/>
      <c r="GY237" s="72"/>
      <c r="GZ237" s="72"/>
      <c r="HA237" s="72"/>
      <c r="HB237" s="72"/>
      <c r="HC237" s="72"/>
      <c r="HD237" s="72"/>
      <c r="HE237" s="72"/>
      <c r="HF237" s="72"/>
      <c r="HG237" s="72"/>
      <c r="HH237" s="72"/>
      <c r="HI237" s="72"/>
      <c r="HJ237" s="72"/>
      <c r="HK237" s="72"/>
      <c r="HL237" s="72"/>
      <c r="HM237" s="72"/>
      <c r="HN237" s="72"/>
      <c r="HO237" s="72"/>
      <c r="HP237" s="72"/>
      <c r="HQ237" s="72"/>
      <c r="HR237" s="72"/>
      <c r="HS237" s="72"/>
      <c r="HT237" s="72"/>
      <c r="HU237" s="72"/>
      <c r="HV237" s="72"/>
      <c r="HW237" s="72"/>
      <c r="HX237" s="72"/>
      <c r="HY237" s="72"/>
      <c r="HZ237" s="72"/>
      <c r="IA237" s="72"/>
      <c r="IB237" s="72"/>
      <c r="IC237" s="72"/>
      <c r="ID237" s="72"/>
      <c r="IE237" s="72"/>
      <c r="IF237" s="72"/>
      <c r="IG237" s="72"/>
    </row>
    <row r="238" spans="1:241" s="71" customFormat="1" ht="13.5" customHeight="1" x14ac:dyDescent="0.25">
      <c r="A238" s="486"/>
      <c r="B238" s="499" t="s">
        <v>246</v>
      </c>
      <c r="C238" s="500" t="s">
        <v>890</v>
      </c>
      <c r="D238" s="32" t="s">
        <v>374</v>
      </c>
      <c r="E238" s="52" t="s">
        <v>14</v>
      </c>
      <c r="F238" s="111"/>
      <c r="G238" s="69"/>
      <c r="H238" s="69"/>
      <c r="I238" s="69"/>
      <c r="J238" s="69"/>
      <c r="K238" s="70"/>
      <c r="L238" s="70"/>
      <c r="M238" s="37"/>
      <c r="N238" s="37"/>
      <c r="O238" s="37"/>
      <c r="P238" s="37"/>
      <c r="Q238" s="37"/>
      <c r="R238" s="37"/>
      <c r="S238" s="37"/>
      <c r="T238" s="37"/>
      <c r="U238" s="37"/>
      <c r="V238" s="37"/>
      <c r="W238" s="37"/>
      <c r="X238" s="48"/>
      <c r="Y238" s="48"/>
      <c r="Z238" s="48"/>
      <c r="AA238" s="42"/>
      <c r="AB238" s="42"/>
      <c r="AC238" s="42"/>
      <c r="AD238" s="37"/>
      <c r="AE238" s="37"/>
      <c r="AF238" s="37"/>
      <c r="AG238" s="37"/>
      <c r="AH238" s="37"/>
      <c r="AI238" s="49"/>
      <c r="AJ238" s="49"/>
      <c r="AK238" s="49"/>
      <c r="AL238" s="49"/>
      <c r="AM238" s="49"/>
      <c r="AN238" s="49"/>
      <c r="AO238" s="49"/>
      <c r="AP238" s="49"/>
      <c r="AQ238" s="73"/>
      <c r="AR238" s="73"/>
      <c r="AS238" s="37">
        <v>77.290000000000006</v>
      </c>
      <c r="AT238" s="37">
        <v>86.69</v>
      </c>
      <c r="AU238" s="37"/>
      <c r="AV238" s="37"/>
      <c r="AW238" s="37"/>
      <c r="AX238" s="37"/>
      <c r="AY238" s="37"/>
      <c r="AZ238" s="37"/>
      <c r="BA238" s="37"/>
      <c r="BB238" s="37"/>
      <c r="BC238" s="37"/>
      <c r="BD238" s="37"/>
      <c r="BE238" s="37"/>
      <c r="BF238" s="37"/>
      <c r="BG238" s="37"/>
      <c r="BH238" s="37"/>
      <c r="BI238" s="37"/>
      <c r="BJ238" s="37"/>
      <c r="BK238" s="37"/>
      <c r="BL238" s="37"/>
      <c r="BM238" s="37">
        <v>104.66</v>
      </c>
      <c r="BN238" s="37">
        <v>97.39</v>
      </c>
      <c r="BO238" s="37">
        <v>83.06</v>
      </c>
      <c r="BP238" s="37"/>
      <c r="BQ238" s="37"/>
      <c r="BR238" s="37"/>
      <c r="BS238" s="37"/>
      <c r="BT238" s="37"/>
      <c r="BU238" s="37"/>
      <c r="BV238" s="37"/>
      <c r="BW238" s="37">
        <v>106.68</v>
      </c>
      <c r="BX238" s="37">
        <v>111.53</v>
      </c>
      <c r="BY238" s="37">
        <v>100.96</v>
      </c>
      <c r="BZ238" s="37"/>
      <c r="CA238" s="37"/>
      <c r="CB238" s="37"/>
      <c r="CC238" s="37"/>
      <c r="CD238" s="37"/>
      <c r="CE238" s="37"/>
      <c r="CF238" s="37"/>
      <c r="CG238" s="37">
        <v>83.54</v>
      </c>
      <c r="CH238" s="37"/>
      <c r="CI238" s="181"/>
      <c r="CJ238" s="181"/>
      <c r="CK238" s="181"/>
      <c r="CL238" s="181"/>
      <c r="CM238" s="181"/>
      <c r="CN238" s="181"/>
      <c r="CO238" s="181"/>
      <c r="CP238" s="181"/>
      <c r="CQ238" s="181"/>
      <c r="CR238" s="181"/>
      <c r="CS238" s="181"/>
      <c r="CT238" s="181"/>
      <c r="CU238" s="181"/>
      <c r="CV238" s="181"/>
      <c r="CW238" s="181"/>
      <c r="CX238" s="181"/>
      <c r="CY238" s="181">
        <v>93.71</v>
      </c>
      <c r="CZ238" s="181">
        <v>79.540000000000006</v>
      </c>
      <c r="DA238" s="181">
        <v>105.27</v>
      </c>
      <c r="DB238" s="181">
        <v>98.19</v>
      </c>
      <c r="DC238" s="181">
        <v>60.02</v>
      </c>
      <c r="DD238" s="181">
        <v>91.37</v>
      </c>
      <c r="DE238" s="181">
        <v>78.02</v>
      </c>
      <c r="DF238" s="181"/>
      <c r="DG238" s="181"/>
      <c r="DH238" s="181"/>
      <c r="DI238" s="181"/>
      <c r="DJ238" s="181"/>
      <c r="DK238" s="181"/>
      <c r="DL238" s="181"/>
      <c r="DM238" s="181"/>
      <c r="DN238" s="181"/>
      <c r="DO238" s="181"/>
      <c r="DP238" s="181"/>
      <c r="DQ238" s="181"/>
      <c r="DR238" s="181"/>
      <c r="DS238" s="181"/>
      <c r="DT238" s="181"/>
      <c r="DU238" s="181"/>
      <c r="DV238" s="181"/>
      <c r="DW238" s="181"/>
      <c r="DX238" s="181"/>
      <c r="DY238" s="181"/>
      <c r="DZ238" s="181"/>
      <c r="EA238" s="181">
        <v>92.18</v>
      </c>
      <c r="EB238" s="181">
        <v>85.12</v>
      </c>
      <c r="EC238" s="181">
        <v>93.71</v>
      </c>
      <c r="ED238" s="181">
        <v>93.66</v>
      </c>
      <c r="EE238" s="181">
        <v>105.27</v>
      </c>
      <c r="EF238" s="181">
        <v>71.19</v>
      </c>
      <c r="EG238" s="181">
        <v>63.31</v>
      </c>
      <c r="EH238" s="181">
        <v>92.18</v>
      </c>
      <c r="EI238" s="181">
        <v>71</v>
      </c>
      <c r="EJ238" s="181">
        <v>87.48</v>
      </c>
      <c r="EK238" s="181">
        <v>93.36</v>
      </c>
      <c r="EL238" s="181">
        <v>105.27</v>
      </c>
      <c r="EM238" s="181">
        <v>71.19</v>
      </c>
      <c r="EN238" s="181">
        <v>63.92</v>
      </c>
      <c r="EO238" s="181"/>
      <c r="EP238" s="181"/>
      <c r="EQ238" s="181">
        <v>85.81</v>
      </c>
      <c r="ER238" s="181"/>
      <c r="ES238" s="181">
        <v>93.7</v>
      </c>
      <c r="ET238" s="181">
        <v>93.71</v>
      </c>
      <c r="EU238" s="181">
        <v>84.85</v>
      </c>
      <c r="EV238" s="181"/>
      <c r="EW238" s="37">
        <v>93.71</v>
      </c>
      <c r="EX238" s="37"/>
      <c r="EY238" s="37"/>
      <c r="EZ238" s="37"/>
      <c r="FA238" s="37"/>
      <c r="FB238" s="37"/>
      <c r="FC238" s="37"/>
      <c r="FD238" s="37"/>
      <c r="FE238" s="37"/>
      <c r="FF238" s="37"/>
      <c r="FG238" s="37"/>
      <c r="FH238" s="37"/>
      <c r="FI238" s="37"/>
      <c r="FJ238" s="37">
        <v>63.31</v>
      </c>
      <c r="FK238" s="37"/>
      <c r="FL238" s="37"/>
      <c r="FM238" s="37"/>
      <c r="FN238" s="37"/>
      <c r="FO238" s="37"/>
      <c r="FP238" s="37"/>
      <c r="FQ238" s="37"/>
      <c r="FR238" s="37"/>
      <c r="FS238" s="37"/>
      <c r="FT238" s="37"/>
      <c r="FU238" s="37"/>
      <c r="FV238" s="37"/>
      <c r="FW238" s="37"/>
      <c r="FX238" s="37"/>
      <c r="FY238" s="37"/>
      <c r="FZ238" s="37"/>
      <c r="GA238" s="460">
        <f t="shared" si="15"/>
        <v>87.82916666666668</v>
      </c>
      <c r="GB238" s="536">
        <f t="shared" si="14"/>
        <v>82.964615384615399</v>
      </c>
      <c r="GC238" s="72"/>
      <c r="GD238" s="72"/>
      <c r="GE238" s="72"/>
      <c r="GF238" s="72"/>
      <c r="GG238" s="72"/>
      <c r="GH238" s="72"/>
      <c r="GI238" s="72"/>
      <c r="GJ238" s="72"/>
      <c r="GK238" s="72"/>
      <c r="GL238" s="72"/>
      <c r="GM238" s="72"/>
      <c r="GN238" s="72"/>
      <c r="GO238" s="72"/>
      <c r="GP238" s="72"/>
      <c r="GQ238" s="72"/>
      <c r="GR238" s="72"/>
      <c r="GS238" s="72"/>
      <c r="GT238" s="72"/>
      <c r="GU238" s="72"/>
      <c r="GV238" s="72"/>
      <c r="GW238" s="72"/>
      <c r="GX238" s="72"/>
      <c r="GY238" s="72"/>
      <c r="GZ238" s="72"/>
      <c r="HA238" s="72"/>
      <c r="HB238" s="72"/>
      <c r="HC238" s="72"/>
      <c r="HD238" s="72"/>
      <c r="HE238" s="72"/>
      <c r="HF238" s="72"/>
      <c r="HG238" s="72"/>
      <c r="HH238" s="72"/>
      <c r="HI238" s="72"/>
      <c r="HJ238" s="72"/>
      <c r="HK238" s="72"/>
      <c r="HL238" s="72"/>
      <c r="HM238" s="72"/>
      <c r="HN238" s="72"/>
      <c r="HO238" s="72"/>
      <c r="HP238" s="72"/>
      <c r="HQ238" s="72"/>
      <c r="HR238" s="72"/>
      <c r="HS238" s="72"/>
      <c r="HT238" s="72"/>
      <c r="HU238" s="72"/>
      <c r="HV238" s="72"/>
      <c r="HW238" s="72"/>
      <c r="HX238" s="72"/>
      <c r="HY238" s="72"/>
      <c r="HZ238" s="72"/>
      <c r="IA238" s="72"/>
      <c r="IB238" s="72"/>
      <c r="IC238" s="72"/>
      <c r="ID238" s="72"/>
      <c r="IE238" s="72"/>
      <c r="IF238" s="72"/>
      <c r="IG238" s="72"/>
    </row>
    <row r="239" spans="1:241" s="71" customFormat="1" x14ac:dyDescent="0.25">
      <c r="A239" s="486"/>
      <c r="B239" s="499" t="s">
        <v>246</v>
      </c>
      <c r="C239" s="500" t="s">
        <v>891</v>
      </c>
      <c r="D239" s="32" t="s">
        <v>190</v>
      </c>
      <c r="E239" s="52" t="s">
        <v>14</v>
      </c>
      <c r="F239" s="111"/>
      <c r="G239" s="69"/>
      <c r="H239" s="69"/>
      <c r="I239" s="69"/>
      <c r="J239" s="69"/>
      <c r="K239" s="70"/>
      <c r="L239" s="70"/>
      <c r="M239" s="37"/>
      <c r="N239" s="37"/>
      <c r="O239" s="37"/>
      <c r="P239" s="37"/>
      <c r="Q239" s="37"/>
      <c r="R239" s="37"/>
      <c r="S239" s="37"/>
      <c r="T239" s="37"/>
      <c r="U239" s="37"/>
      <c r="V239" s="37"/>
      <c r="W239" s="37"/>
      <c r="X239" s="48"/>
      <c r="Y239" s="48"/>
      <c r="Z239" s="48"/>
      <c r="AA239" s="35"/>
      <c r="AB239" s="35"/>
      <c r="AC239" s="35"/>
      <c r="AD239" s="37"/>
      <c r="AE239" s="37"/>
      <c r="AF239" s="37">
        <v>130.27000000000001</v>
      </c>
      <c r="AG239" s="37">
        <v>90.69</v>
      </c>
      <c r="AH239" s="37"/>
      <c r="AI239" s="37"/>
      <c r="AJ239" s="37"/>
      <c r="AK239" s="37"/>
      <c r="AL239" s="37"/>
      <c r="AM239" s="37"/>
      <c r="AN239" s="37"/>
      <c r="AO239" s="37"/>
      <c r="AP239" s="37"/>
      <c r="AQ239" s="37"/>
      <c r="AR239" s="37"/>
      <c r="AS239" s="37"/>
      <c r="AT239" s="37"/>
      <c r="AU239" s="37"/>
      <c r="AV239" s="37"/>
      <c r="AW239" s="37">
        <v>85.93</v>
      </c>
      <c r="AX239" s="37">
        <v>77.930000000000007</v>
      </c>
      <c r="AY239" s="37"/>
      <c r="AZ239" s="37"/>
      <c r="BA239" s="37">
        <v>79.77</v>
      </c>
      <c r="BB239" s="37">
        <v>90.91</v>
      </c>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181"/>
      <c r="CJ239" s="181"/>
      <c r="CK239" s="181"/>
      <c r="CL239" s="181"/>
      <c r="CM239" s="181"/>
      <c r="CN239" s="181"/>
      <c r="CO239" s="181"/>
      <c r="CP239" s="181"/>
      <c r="CQ239" s="181"/>
      <c r="CR239" s="181"/>
      <c r="CS239" s="181"/>
      <c r="CT239" s="181"/>
      <c r="CU239" s="181"/>
      <c r="CV239" s="181"/>
      <c r="CW239" s="181">
        <v>85.69</v>
      </c>
      <c r="CX239" s="181">
        <v>90.91</v>
      </c>
      <c r="CY239" s="181"/>
      <c r="CZ239" s="181"/>
      <c r="DA239" s="181"/>
      <c r="DB239" s="181"/>
      <c r="DC239" s="181"/>
      <c r="DD239" s="181"/>
      <c r="DE239" s="181"/>
      <c r="DF239" s="181"/>
      <c r="DG239" s="181"/>
      <c r="DH239" s="181"/>
      <c r="DI239" s="181"/>
      <c r="DJ239" s="181"/>
      <c r="DK239" s="181"/>
      <c r="DL239" s="181"/>
      <c r="DM239" s="181">
        <v>77</v>
      </c>
      <c r="DN239" s="181">
        <v>92.12</v>
      </c>
      <c r="DO239" s="181">
        <v>67.010000000000005</v>
      </c>
      <c r="DP239" s="181">
        <v>92.18</v>
      </c>
      <c r="DQ239" s="181">
        <v>72.34</v>
      </c>
      <c r="DR239" s="181">
        <v>75.27</v>
      </c>
      <c r="DS239" s="181">
        <v>64.38</v>
      </c>
      <c r="DT239" s="181">
        <v>77.95</v>
      </c>
      <c r="DU239" s="181">
        <v>93.36</v>
      </c>
      <c r="DV239" s="181">
        <v>78.11</v>
      </c>
      <c r="DW239" s="181">
        <v>92.18</v>
      </c>
      <c r="DX239" s="181">
        <v>78.23</v>
      </c>
      <c r="DY239" s="181">
        <v>77.27</v>
      </c>
      <c r="DZ239" s="181">
        <v>64.38</v>
      </c>
      <c r="EA239" s="181"/>
      <c r="EB239" s="181"/>
      <c r="EC239" s="181"/>
      <c r="ED239" s="181"/>
      <c r="EE239" s="181"/>
      <c r="EF239" s="181"/>
      <c r="EG239" s="181"/>
      <c r="EH239" s="181"/>
      <c r="EI239" s="181"/>
      <c r="EJ239" s="181"/>
      <c r="EK239" s="181"/>
      <c r="EL239" s="181"/>
      <c r="EM239" s="181"/>
      <c r="EN239" s="181"/>
      <c r="EO239" s="181"/>
      <c r="EP239" s="181"/>
      <c r="EQ239" s="181"/>
      <c r="ER239" s="181"/>
      <c r="ES239" s="181"/>
      <c r="ET239" s="181"/>
      <c r="EU239" s="181"/>
      <c r="EV239" s="181"/>
      <c r="EW239" s="37"/>
      <c r="EX239" s="37"/>
      <c r="EY239" s="37"/>
      <c r="EZ239" s="37"/>
      <c r="FA239" s="37"/>
      <c r="FB239" s="37"/>
      <c r="FC239" s="37"/>
      <c r="FD239" s="37"/>
      <c r="FE239" s="37"/>
      <c r="FF239" s="37"/>
      <c r="FG239" s="37"/>
      <c r="FH239" s="37"/>
      <c r="FI239" s="37"/>
      <c r="FJ239" s="37"/>
      <c r="FK239" s="37"/>
      <c r="FL239" s="37"/>
      <c r="FM239" s="37"/>
      <c r="FN239" s="37"/>
      <c r="FO239" s="37"/>
      <c r="FP239" s="37"/>
      <c r="FQ239" s="37"/>
      <c r="FR239" s="37"/>
      <c r="FS239" s="37"/>
      <c r="FT239" s="37"/>
      <c r="FU239" s="37"/>
      <c r="FV239" s="37"/>
      <c r="FW239" s="37"/>
      <c r="FX239" s="37"/>
      <c r="FY239" s="37"/>
      <c r="FZ239" s="37"/>
      <c r="GA239" s="460">
        <f t="shared" si="15"/>
        <v>83.358181818181819</v>
      </c>
      <c r="GB239" s="536">
        <f t="shared" si="14"/>
        <v>79.86666666666666</v>
      </c>
      <c r="GC239" s="72"/>
      <c r="GD239" s="72"/>
      <c r="GE239" s="72"/>
      <c r="GF239" s="72"/>
      <c r="GG239" s="72"/>
      <c r="GH239" s="72"/>
      <c r="GI239" s="72"/>
      <c r="GJ239" s="72"/>
      <c r="GK239" s="72"/>
      <c r="GL239" s="72"/>
      <c r="GM239" s="72"/>
      <c r="GN239" s="72"/>
      <c r="GO239" s="72"/>
      <c r="GP239" s="72"/>
      <c r="GQ239" s="72"/>
      <c r="GR239" s="72"/>
      <c r="GS239" s="72"/>
      <c r="GT239" s="72"/>
      <c r="GU239" s="72"/>
      <c r="GV239" s="72"/>
      <c r="GW239" s="72"/>
      <c r="GX239" s="72"/>
      <c r="GY239" s="72"/>
      <c r="GZ239" s="72"/>
      <c r="HA239" s="72"/>
      <c r="HB239" s="72"/>
      <c r="HC239" s="72"/>
      <c r="HD239" s="72"/>
      <c r="HE239" s="72"/>
      <c r="HF239" s="72"/>
      <c r="HG239" s="72"/>
      <c r="HH239" s="72"/>
      <c r="HI239" s="72"/>
      <c r="HJ239" s="72"/>
      <c r="HK239" s="72"/>
      <c r="HL239" s="72"/>
      <c r="HM239" s="72"/>
      <c r="HN239" s="72"/>
      <c r="HO239" s="72"/>
      <c r="HP239" s="72"/>
      <c r="HQ239" s="72"/>
      <c r="HR239" s="72"/>
      <c r="HS239" s="72"/>
      <c r="HT239" s="72"/>
      <c r="HU239" s="72"/>
      <c r="HV239" s="72"/>
      <c r="HW239" s="72"/>
      <c r="HX239" s="72"/>
      <c r="HY239" s="72"/>
      <c r="HZ239" s="72"/>
      <c r="IA239" s="72"/>
      <c r="IB239" s="72"/>
      <c r="IC239" s="72"/>
      <c r="ID239" s="72"/>
      <c r="IE239" s="72"/>
      <c r="IF239" s="72"/>
      <c r="IG239" s="72"/>
    </row>
    <row r="240" spans="1:241" s="71" customFormat="1" x14ac:dyDescent="0.25">
      <c r="A240" s="486"/>
      <c r="B240" s="499" t="s">
        <v>246</v>
      </c>
      <c r="C240" s="500" t="s">
        <v>892</v>
      </c>
      <c r="D240" s="32" t="s">
        <v>287</v>
      </c>
      <c r="E240" s="52" t="s">
        <v>14</v>
      </c>
      <c r="F240" s="111">
        <v>405.47</v>
      </c>
      <c r="G240" s="69">
        <v>143.1</v>
      </c>
      <c r="H240" s="69">
        <v>145.59</v>
      </c>
      <c r="I240" s="69">
        <v>190.65</v>
      </c>
      <c r="J240" s="69"/>
      <c r="K240" s="70"/>
      <c r="L240" s="70"/>
      <c r="M240" s="37"/>
      <c r="N240" s="37"/>
      <c r="O240" s="37"/>
      <c r="P240" s="37"/>
      <c r="Q240" s="37"/>
      <c r="R240" s="37"/>
      <c r="S240" s="37"/>
      <c r="T240" s="37"/>
      <c r="U240" s="37"/>
      <c r="V240" s="37"/>
      <c r="W240" s="37"/>
      <c r="X240" s="48"/>
      <c r="Y240" s="48"/>
      <c r="Z240" s="48"/>
      <c r="AA240" s="35"/>
      <c r="AB240" s="35"/>
      <c r="AC240" s="35"/>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v>117.17</v>
      </c>
      <c r="AZ240" s="37">
        <v>123.94</v>
      </c>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181"/>
      <c r="CJ240" s="181"/>
      <c r="CK240" s="181"/>
      <c r="CL240" s="181"/>
      <c r="CM240" s="181"/>
      <c r="CN240" s="181"/>
      <c r="CO240" s="181"/>
      <c r="CP240" s="181"/>
      <c r="CQ240" s="181"/>
      <c r="CR240" s="181"/>
      <c r="CS240" s="181"/>
      <c r="CT240" s="181"/>
      <c r="CU240" s="181"/>
      <c r="CV240" s="181"/>
      <c r="CW240" s="181"/>
      <c r="CX240" s="181"/>
      <c r="CY240" s="181"/>
      <c r="CZ240" s="181"/>
      <c r="DA240" s="181"/>
      <c r="DB240" s="181"/>
      <c r="DC240" s="181"/>
      <c r="DD240" s="181"/>
      <c r="DE240" s="181"/>
      <c r="DF240" s="181"/>
      <c r="DG240" s="181"/>
      <c r="DH240" s="181"/>
      <c r="DI240" s="181"/>
      <c r="DJ240" s="181"/>
      <c r="DK240" s="181"/>
      <c r="DL240" s="181"/>
      <c r="DM240" s="181"/>
      <c r="DN240" s="181"/>
      <c r="DO240" s="181"/>
      <c r="DP240" s="181"/>
      <c r="DQ240" s="181"/>
      <c r="DR240" s="181"/>
      <c r="DS240" s="181"/>
      <c r="DT240" s="181"/>
      <c r="DU240" s="181"/>
      <c r="DV240" s="181"/>
      <c r="DW240" s="181"/>
      <c r="DX240" s="181"/>
      <c r="DY240" s="181"/>
      <c r="DZ240" s="181"/>
      <c r="EA240" s="181"/>
      <c r="EB240" s="181"/>
      <c r="EC240" s="181"/>
      <c r="ED240" s="181"/>
      <c r="EE240" s="181"/>
      <c r="EF240" s="181"/>
      <c r="EG240" s="181"/>
      <c r="EH240" s="181">
        <v>152.1</v>
      </c>
      <c r="EI240" s="181">
        <v>81.319999999999993</v>
      </c>
      <c r="EJ240" s="181">
        <v>117.26</v>
      </c>
      <c r="EK240" s="181">
        <v>102.07</v>
      </c>
      <c r="EL240" s="181">
        <v>139.35</v>
      </c>
      <c r="EM240" s="181">
        <v>120.7</v>
      </c>
      <c r="EN240" s="181">
        <v>60.76</v>
      </c>
      <c r="EO240" s="181"/>
      <c r="EP240" s="181"/>
      <c r="EQ240" s="181"/>
      <c r="ER240" s="181"/>
      <c r="ES240" s="181"/>
      <c r="ET240" s="181"/>
      <c r="EU240" s="181"/>
      <c r="EV240" s="181"/>
      <c r="EW240" s="37"/>
      <c r="EX240" s="37"/>
      <c r="EY240" s="37"/>
      <c r="EZ240" s="37"/>
      <c r="FA240" s="37"/>
      <c r="FB240" s="37"/>
      <c r="FC240" s="37"/>
      <c r="FD240" s="37"/>
      <c r="FE240" s="37"/>
      <c r="FF240" s="37"/>
      <c r="FG240" s="37"/>
      <c r="FH240" s="37"/>
      <c r="FI240" s="37"/>
      <c r="FJ240" s="37"/>
      <c r="FK240" s="37"/>
      <c r="FL240" s="37"/>
      <c r="FM240" s="37"/>
      <c r="FN240" s="37"/>
      <c r="FO240" s="37"/>
      <c r="FP240" s="37"/>
      <c r="FQ240" s="37"/>
      <c r="FR240" s="37"/>
      <c r="FS240" s="37"/>
      <c r="FT240" s="37"/>
      <c r="FU240" s="37"/>
      <c r="FV240" s="37"/>
      <c r="FW240" s="37"/>
      <c r="FX240" s="37"/>
      <c r="FY240" s="37"/>
      <c r="FZ240" s="37"/>
      <c r="GA240" s="460">
        <f t="shared" si="15"/>
        <v>146.11384615384614</v>
      </c>
      <c r="GB240" s="536">
        <f t="shared" si="14"/>
        <v>110.09666666666665</v>
      </c>
      <c r="GC240" s="72"/>
      <c r="GD240" s="72"/>
      <c r="GE240" s="72"/>
      <c r="GF240" s="72"/>
      <c r="GG240" s="72"/>
      <c r="GH240" s="72"/>
      <c r="GI240" s="72"/>
      <c r="GJ240" s="72"/>
      <c r="GK240" s="72"/>
      <c r="GL240" s="72"/>
      <c r="GM240" s="72"/>
      <c r="GN240" s="72"/>
      <c r="GO240" s="72"/>
      <c r="GP240" s="72"/>
      <c r="GQ240" s="72"/>
      <c r="GR240" s="72"/>
      <c r="GS240" s="72"/>
      <c r="GT240" s="72"/>
      <c r="GU240" s="72"/>
      <c r="GV240" s="72"/>
      <c r="GW240" s="72"/>
      <c r="GX240" s="72"/>
      <c r="GY240" s="72"/>
      <c r="GZ240" s="72"/>
      <c r="HA240" s="72"/>
      <c r="HB240" s="72"/>
      <c r="HC240" s="72"/>
      <c r="HD240" s="72"/>
      <c r="HE240" s="72"/>
      <c r="HF240" s="72"/>
      <c r="HG240" s="72"/>
      <c r="HH240" s="72"/>
      <c r="HI240" s="72"/>
      <c r="HJ240" s="72"/>
      <c r="HK240" s="72"/>
      <c r="HL240" s="72"/>
      <c r="HM240" s="72"/>
      <c r="HN240" s="72"/>
      <c r="HO240" s="72"/>
      <c r="HP240" s="72"/>
      <c r="HQ240" s="72"/>
      <c r="HR240" s="72"/>
      <c r="HS240" s="72"/>
      <c r="HT240" s="72"/>
      <c r="HU240" s="72"/>
      <c r="HV240" s="72"/>
      <c r="HW240" s="72"/>
      <c r="HX240" s="72"/>
      <c r="HY240" s="72"/>
      <c r="HZ240" s="72"/>
      <c r="IA240" s="72"/>
      <c r="IB240" s="72"/>
      <c r="IC240" s="72"/>
      <c r="ID240" s="72"/>
      <c r="IE240" s="72"/>
      <c r="IF240" s="72"/>
      <c r="IG240" s="72"/>
    </row>
    <row r="241" spans="1:241" s="71" customFormat="1" x14ac:dyDescent="0.25">
      <c r="A241" s="486"/>
      <c r="B241" s="499" t="s">
        <v>246</v>
      </c>
      <c r="C241" s="500" t="s">
        <v>893</v>
      </c>
      <c r="D241" s="32" t="s">
        <v>289</v>
      </c>
      <c r="E241" s="52" t="s">
        <v>14</v>
      </c>
      <c r="F241" s="111"/>
      <c r="G241" s="69"/>
      <c r="H241" s="69"/>
      <c r="I241" s="69"/>
      <c r="J241" s="69"/>
      <c r="K241" s="70"/>
      <c r="L241" s="70"/>
      <c r="M241" s="37"/>
      <c r="N241" s="37"/>
      <c r="O241" s="37"/>
      <c r="P241" s="37"/>
      <c r="Q241" s="37"/>
      <c r="R241" s="37"/>
      <c r="S241" s="37"/>
      <c r="T241" s="37"/>
      <c r="U241" s="37"/>
      <c r="V241" s="37"/>
      <c r="W241" s="37"/>
      <c r="X241" s="48"/>
      <c r="Y241" s="48"/>
      <c r="Z241" s="48"/>
      <c r="AA241" s="35"/>
      <c r="AB241" s="35"/>
      <c r="AC241" s="35"/>
      <c r="AD241" s="37"/>
      <c r="AE241" s="37"/>
      <c r="AF241" s="37"/>
      <c r="AG241" s="37"/>
      <c r="AH241" s="37"/>
      <c r="AI241" s="37"/>
      <c r="AJ241" s="37"/>
      <c r="AK241" s="37"/>
      <c r="AL241" s="37"/>
      <c r="AM241" s="37"/>
      <c r="AN241" s="37"/>
      <c r="AO241" s="37"/>
      <c r="AP241" s="37"/>
      <c r="AQ241" s="37"/>
      <c r="AR241" s="37"/>
      <c r="AS241" s="37">
        <v>83.15</v>
      </c>
      <c r="AT241" s="37">
        <v>123.46</v>
      </c>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181"/>
      <c r="CJ241" s="181"/>
      <c r="CK241" s="181"/>
      <c r="CL241" s="181"/>
      <c r="CM241" s="181"/>
      <c r="CN241" s="181"/>
      <c r="CO241" s="181"/>
      <c r="CP241" s="181"/>
      <c r="CQ241" s="181"/>
      <c r="CR241" s="181"/>
      <c r="CS241" s="181"/>
      <c r="CT241" s="181"/>
      <c r="CU241" s="181"/>
      <c r="CV241" s="181"/>
      <c r="CW241" s="181"/>
      <c r="CX241" s="181"/>
      <c r="CY241" s="181"/>
      <c r="CZ241" s="181"/>
      <c r="DA241" s="181"/>
      <c r="DB241" s="181"/>
      <c r="DC241" s="181"/>
      <c r="DD241" s="181"/>
      <c r="DE241" s="181"/>
      <c r="DF241" s="181"/>
      <c r="DG241" s="181"/>
      <c r="DH241" s="181"/>
      <c r="DI241" s="181"/>
      <c r="DJ241" s="181"/>
      <c r="DK241" s="181"/>
      <c r="DL241" s="181"/>
      <c r="DM241" s="181"/>
      <c r="DN241" s="181"/>
      <c r="DO241" s="181"/>
      <c r="DP241" s="181"/>
      <c r="DQ241" s="181"/>
      <c r="DR241" s="181"/>
      <c r="DS241" s="181"/>
      <c r="DT241" s="181"/>
      <c r="DU241" s="181"/>
      <c r="DV241" s="181"/>
      <c r="DW241" s="181"/>
      <c r="DX241" s="181"/>
      <c r="DY241" s="181"/>
      <c r="DZ241" s="181"/>
      <c r="EA241" s="181"/>
      <c r="EB241" s="181"/>
      <c r="EC241" s="181"/>
      <c r="ED241" s="181"/>
      <c r="EE241" s="181"/>
      <c r="EF241" s="181"/>
      <c r="EG241" s="181"/>
      <c r="EH241" s="181"/>
      <c r="EI241" s="181"/>
      <c r="EJ241" s="181"/>
      <c r="EK241" s="181"/>
      <c r="EL241" s="181"/>
      <c r="EM241" s="181"/>
      <c r="EN241" s="181"/>
      <c r="EO241" s="181"/>
      <c r="EP241" s="181"/>
      <c r="EQ241" s="181"/>
      <c r="ER241" s="181"/>
      <c r="ES241" s="181"/>
      <c r="ET241" s="181"/>
      <c r="EU241" s="181"/>
      <c r="EV241" s="181"/>
      <c r="EW241" s="37"/>
      <c r="EX241" s="37"/>
      <c r="EY241" s="37"/>
      <c r="EZ241" s="37"/>
      <c r="FA241" s="37"/>
      <c r="FB241" s="37"/>
      <c r="FC241" s="37"/>
      <c r="FD241" s="37"/>
      <c r="FE241" s="37"/>
      <c r="FF241" s="37"/>
      <c r="FG241" s="37"/>
      <c r="FH241" s="37"/>
      <c r="FI241" s="37"/>
      <c r="FJ241" s="37"/>
      <c r="FK241" s="37"/>
      <c r="FL241" s="37"/>
      <c r="FM241" s="37"/>
      <c r="FN241" s="37"/>
      <c r="FO241" s="37"/>
      <c r="FP241" s="37"/>
      <c r="FQ241" s="37"/>
      <c r="FR241" s="37"/>
      <c r="FS241" s="37"/>
      <c r="FT241" s="37"/>
      <c r="FU241" s="37"/>
      <c r="FV241" s="37"/>
      <c r="FW241" s="37"/>
      <c r="FX241" s="37"/>
      <c r="FY241" s="37"/>
      <c r="FZ241" s="37"/>
      <c r="GA241" s="460">
        <f t="shared" si="15"/>
        <v>103.30500000000001</v>
      </c>
      <c r="GB241" s="536">
        <f t="shared" si="14"/>
        <v>83.15</v>
      </c>
      <c r="GC241" s="72"/>
      <c r="GD241" s="72"/>
      <c r="GE241" s="72"/>
      <c r="GF241" s="72"/>
      <c r="GG241" s="72"/>
      <c r="GH241" s="72"/>
      <c r="GI241" s="72"/>
      <c r="GJ241" s="72"/>
      <c r="GK241" s="72"/>
      <c r="GL241" s="72"/>
      <c r="GM241" s="72"/>
      <c r="GN241" s="72"/>
      <c r="GO241" s="72"/>
      <c r="GP241" s="72"/>
      <c r="GQ241" s="72"/>
      <c r="GR241" s="72"/>
      <c r="GS241" s="72"/>
      <c r="GT241" s="72"/>
      <c r="GU241" s="72"/>
      <c r="GV241" s="72"/>
      <c r="GW241" s="72"/>
      <c r="GX241" s="72"/>
      <c r="GY241" s="72"/>
      <c r="GZ241" s="72"/>
      <c r="HA241" s="72"/>
      <c r="HB241" s="72"/>
      <c r="HC241" s="72"/>
      <c r="HD241" s="72"/>
      <c r="HE241" s="72"/>
      <c r="HF241" s="72"/>
      <c r="HG241" s="72"/>
      <c r="HH241" s="72"/>
      <c r="HI241" s="72"/>
      <c r="HJ241" s="72"/>
      <c r="HK241" s="72"/>
      <c r="HL241" s="72"/>
      <c r="HM241" s="72"/>
      <c r="HN241" s="72"/>
      <c r="HO241" s="72"/>
      <c r="HP241" s="72"/>
      <c r="HQ241" s="72"/>
      <c r="HR241" s="72"/>
      <c r="HS241" s="72"/>
      <c r="HT241" s="72"/>
      <c r="HU241" s="72"/>
      <c r="HV241" s="72"/>
      <c r="HW241" s="72"/>
      <c r="HX241" s="72"/>
      <c r="HY241" s="72"/>
      <c r="HZ241" s="72"/>
      <c r="IA241" s="72"/>
      <c r="IB241" s="72"/>
      <c r="IC241" s="72"/>
      <c r="ID241" s="72"/>
      <c r="IE241" s="72"/>
      <c r="IF241" s="72"/>
      <c r="IG241" s="72"/>
    </row>
    <row r="242" spans="1:241" s="71" customFormat="1" x14ac:dyDescent="0.25">
      <c r="A242" s="486"/>
      <c r="B242" s="499" t="s">
        <v>246</v>
      </c>
      <c r="C242" s="500" t="s">
        <v>894</v>
      </c>
      <c r="D242" s="32" t="s">
        <v>328</v>
      </c>
      <c r="E242" s="52" t="s">
        <v>14</v>
      </c>
      <c r="F242" s="111"/>
      <c r="G242" s="69"/>
      <c r="H242" s="69"/>
      <c r="I242" s="69"/>
      <c r="J242" s="69"/>
      <c r="K242" s="70"/>
      <c r="L242" s="70"/>
      <c r="M242" s="37"/>
      <c r="N242" s="37"/>
      <c r="O242" s="37"/>
      <c r="P242" s="37"/>
      <c r="Q242" s="37"/>
      <c r="R242" s="37"/>
      <c r="S242" s="37"/>
      <c r="T242" s="37">
        <v>89.03</v>
      </c>
      <c r="U242" s="37">
        <v>116.56</v>
      </c>
      <c r="V242" s="37">
        <v>127.28</v>
      </c>
      <c r="W242" s="37"/>
      <c r="X242" s="48"/>
      <c r="Y242" s="48"/>
      <c r="Z242" s="48"/>
      <c r="AA242" s="35"/>
      <c r="AB242" s="35"/>
      <c r="AC242" s="42">
        <v>103.65</v>
      </c>
      <c r="AD242" s="37">
        <v>157.58000000000001</v>
      </c>
      <c r="AE242" s="37">
        <v>108.9</v>
      </c>
      <c r="AF242" s="37">
        <v>187.68</v>
      </c>
      <c r="AG242" s="37">
        <v>130.74</v>
      </c>
      <c r="AH242" s="37"/>
      <c r="AI242" s="37"/>
      <c r="AJ242" s="37"/>
      <c r="AK242" s="37"/>
      <c r="AL242" s="37"/>
      <c r="AM242" s="37"/>
      <c r="AN242" s="37"/>
      <c r="AO242" s="37">
        <v>115.26</v>
      </c>
      <c r="AP242" s="37">
        <v>93.48</v>
      </c>
      <c r="AQ242" s="37">
        <v>101.42</v>
      </c>
      <c r="AR242" s="37">
        <v>109.56</v>
      </c>
      <c r="AS242" s="37"/>
      <c r="AT242" s="37"/>
      <c r="AU242" s="37"/>
      <c r="AV242" s="37"/>
      <c r="AW242" s="37">
        <v>125.49</v>
      </c>
      <c r="AX242" s="37">
        <v>105.2</v>
      </c>
      <c r="AY242" s="37"/>
      <c r="AZ242" s="37"/>
      <c r="BA242" s="37">
        <v>155.74</v>
      </c>
      <c r="BB242" s="37">
        <v>118.79</v>
      </c>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181"/>
      <c r="CJ242" s="181"/>
      <c r="CK242" s="181"/>
      <c r="CL242" s="181"/>
      <c r="CM242" s="181"/>
      <c r="CN242" s="181"/>
      <c r="CO242" s="181"/>
      <c r="CP242" s="181"/>
      <c r="CQ242" s="181"/>
      <c r="CR242" s="181"/>
      <c r="CS242" s="181"/>
      <c r="CT242" s="181"/>
      <c r="CU242" s="181"/>
      <c r="CV242" s="181"/>
      <c r="CW242" s="181"/>
      <c r="CX242" s="181"/>
      <c r="CY242" s="181"/>
      <c r="CZ242" s="181"/>
      <c r="DA242" s="181"/>
      <c r="DB242" s="181"/>
      <c r="DC242" s="181"/>
      <c r="DD242" s="181"/>
      <c r="DE242" s="181"/>
      <c r="DF242" s="181"/>
      <c r="DG242" s="181"/>
      <c r="DH242" s="181"/>
      <c r="DI242" s="181"/>
      <c r="DJ242" s="181"/>
      <c r="DK242" s="181"/>
      <c r="DL242" s="181"/>
      <c r="DM242" s="181">
        <v>125.61</v>
      </c>
      <c r="DN242" s="181">
        <v>137.52000000000001</v>
      </c>
      <c r="DO242" s="181">
        <v>123.25</v>
      </c>
      <c r="DP242" s="181">
        <v>152.1</v>
      </c>
      <c r="DQ242" s="181">
        <v>77.150000000000006</v>
      </c>
      <c r="DR242" s="181">
        <v>79.790000000000006</v>
      </c>
      <c r="DS242" s="181">
        <v>115.74</v>
      </c>
      <c r="DT242" s="181"/>
      <c r="DU242" s="181"/>
      <c r="DV242" s="181"/>
      <c r="DW242" s="181"/>
      <c r="DX242" s="181"/>
      <c r="DY242" s="181"/>
      <c r="DZ242" s="181"/>
      <c r="EA242" s="181"/>
      <c r="EB242" s="181"/>
      <c r="EC242" s="181"/>
      <c r="ED242" s="181"/>
      <c r="EE242" s="181"/>
      <c r="EF242" s="181"/>
      <c r="EG242" s="181"/>
      <c r="EH242" s="181"/>
      <c r="EI242" s="181"/>
      <c r="EJ242" s="181"/>
      <c r="EK242" s="181"/>
      <c r="EL242" s="181"/>
      <c r="EM242" s="181"/>
      <c r="EN242" s="181"/>
      <c r="EO242" s="181"/>
      <c r="EP242" s="181"/>
      <c r="EQ242" s="181"/>
      <c r="ER242" s="181"/>
      <c r="ES242" s="181"/>
      <c r="ET242" s="181"/>
      <c r="EU242" s="181"/>
      <c r="EV242" s="181"/>
      <c r="EW242" s="37"/>
      <c r="EX242" s="37"/>
      <c r="EY242" s="37"/>
      <c r="EZ242" s="37"/>
      <c r="FA242" s="37"/>
      <c r="FB242" s="37"/>
      <c r="FC242" s="37"/>
      <c r="FD242" s="37"/>
      <c r="FE242" s="37"/>
      <c r="FF242" s="37"/>
      <c r="FG242" s="37"/>
      <c r="FH242" s="37"/>
      <c r="FI242" s="37"/>
      <c r="FJ242" s="37"/>
      <c r="FK242" s="37"/>
      <c r="FL242" s="37"/>
      <c r="FM242" s="37"/>
      <c r="FN242" s="37"/>
      <c r="FO242" s="37"/>
      <c r="FP242" s="37"/>
      <c r="FQ242" s="37"/>
      <c r="FR242" s="37"/>
      <c r="FS242" s="37"/>
      <c r="FT242" s="37"/>
      <c r="FU242" s="37"/>
      <c r="FV242" s="37"/>
      <c r="FW242" s="37"/>
      <c r="FX242" s="37"/>
      <c r="FY242" s="37"/>
      <c r="FZ242" s="37"/>
      <c r="GA242" s="460">
        <f t="shared" si="15"/>
        <v>119.89217391304348</v>
      </c>
      <c r="GB242" s="536">
        <f t="shared" si="14"/>
        <v>111.20142857142856</v>
      </c>
      <c r="GC242" s="72"/>
      <c r="GD242" s="72"/>
      <c r="GE242" s="72"/>
      <c r="GF242" s="72"/>
      <c r="GG242" s="72"/>
      <c r="GH242" s="72"/>
      <c r="GI242" s="72"/>
      <c r="GJ242" s="72"/>
      <c r="GK242" s="72"/>
      <c r="GL242" s="72"/>
      <c r="GM242" s="72"/>
      <c r="GN242" s="72"/>
      <c r="GO242" s="72"/>
      <c r="GP242" s="72"/>
      <c r="GQ242" s="72"/>
      <c r="GR242" s="72"/>
      <c r="GS242" s="72"/>
      <c r="GT242" s="72"/>
      <c r="GU242" s="72"/>
      <c r="GV242" s="72"/>
      <c r="GW242" s="72"/>
      <c r="GX242" s="72"/>
      <c r="GY242" s="72"/>
      <c r="GZ242" s="72"/>
      <c r="HA242" s="72"/>
      <c r="HB242" s="72"/>
      <c r="HC242" s="72"/>
      <c r="HD242" s="72"/>
      <c r="HE242" s="72"/>
      <c r="HF242" s="72"/>
      <c r="HG242" s="72"/>
      <c r="HH242" s="72"/>
      <c r="HI242" s="72"/>
      <c r="HJ242" s="72"/>
      <c r="HK242" s="72"/>
      <c r="HL242" s="72"/>
      <c r="HM242" s="72"/>
      <c r="HN242" s="72"/>
      <c r="HO242" s="72"/>
      <c r="HP242" s="72"/>
      <c r="HQ242" s="72"/>
      <c r="HR242" s="72"/>
      <c r="HS242" s="72"/>
      <c r="HT242" s="72"/>
      <c r="HU242" s="72"/>
      <c r="HV242" s="72"/>
      <c r="HW242" s="72"/>
      <c r="HX242" s="72"/>
      <c r="HY242" s="72"/>
      <c r="HZ242" s="72"/>
      <c r="IA242" s="72"/>
      <c r="IB242" s="72"/>
      <c r="IC242" s="72"/>
      <c r="ID242" s="72"/>
      <c r="IE242" s="72"/>
      <c r="IF242" s="72"/>
      <c r="IG242" s="72"/>
    </row>
    <row r="243" spans="1:241" s="71" customFormat="1" x14ac:dyDescent="0.25">
      <c r="A243" s="486"/>
      <c r="B243" s="499" t="s">
        <v>246</v>
      </c>
      <c r="C243" s="500" t="s">
        <v>895</v>
      </c>
      <c r="D243" s="32" t="s">
        <v>348</v>
      </c>
      <c r="E243" s="52" t="s">
        <v>14</v>
      </c>
      <c r="F243" s="111"/>
      <c r="G243" s="69"/>
      <c r="H243" s="69"/>
      <c r="I243" s="69"/>
      <c r="J243" s="69"/>
      <c r="K243" s="70"/>
      <c r="L243" s="70"/>
      <c r="M243" s="37"/>
      <c r="N243" s="37"/>
      <c r="O243" s="37"/>
      <c r="P243" s="37"/>
      <c r="Q243" s="37"/>
      <c r="R243" s="37"/>
      <c r="S243" s="37"/>
      <c r="T243" s="37"/>
      <c r="U243" s="37"/>
      <c r="V243" s="37"/>
      <c r="W243" s="37"/>
      <c r="X243" s="48"/>
      <c r="Y243" s="48">
        <v>87.31</v>
      </c>
      <c r="Z243" s="48"/>
      <c r="AA243" s="35"/>
      <c r="AB243" s="35"/>
      <c r="AC243" s="35"/>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181"/>
      <c r="CJ243" s="181"/>
      <c r="CK243" s="181"/>
      <c r="CL243" s="181"/>
      <c r="CM243" s="181"/>
      <c r="CN243" s="181"/>
      <c r="CO243" s="181"/>
      <c r="CP243" s="181"/>
      <c r="CQ243" s="181"/>
      <c r="CR243" s="181"/>
      <c r="CS243" s="181"/>
      <c r="CT243" s="181"/>
      <c r="CU243" s="181"/>
      <c r="CV243" s="181"/>
      <c r="CW243" s="181"/>
      <c r="CX243" s="181"/>
      <c r="CY243" s="181"/>
      <c r="CZ243" s="181"/>
      <c r="DA243" s="181"/>
      <c r="DB243" s="181"/>
      <c r="DC243" s="181"/>
      <c r="DD243" s="181"/>
      <c r="DE243" s="181"/>
      <c r="DF243" s="181"/>
      <c r="DG243" s="181"/>
      <c r="DH243" s="181"/>
      <c r="DI243" s="181"/>
      <c r="DJ243" s="181"/>
      <c r="DK243" s="181"/>
      <c r="DL243" s="181"/>
      <c r="DM243" s="181"/>
      <c r="DN243" s="181"/>
      <c r="DO243" s="181"/>
      <c r="DP243" s="181"/>
      <c r="DQ243" s="181"/>
      <c r="DR243" s="181"/>
      <c r="DS243" s="181"/>
      <c r="DT243" s="181"/>
      <c r="DU243" s="181"/>
      <c r="DV243" s="181"/>
      <c r="DW243" s="181"/>
      <c r="DX243" s="181"/>
      <c r="DY243" s="181"/>
      <c r="DZ243" s="181"/>
      <c r="EA243" s="181"/>
      <c r="EB243" s="181"/>
      <c r="EC243" s="181"/>
      <c r="ED243" s="181"/>
      <c r="EE243" s="181"/>
      <c r="EF243" s="181"/>
      <c r="EG243" s="181"/>
      <c r="EH243" s="181"/>
      <c r="EI243" s="181"/>
      <c r="EJ243" s="181"/>
      <c r="EK243" s="181"/>
      <c r="EL243" s="181"/>
      <c r="EM243" s="181"/>
      <c r="EN243" s="181"/>
      <c r="EO243" s="181"/>
      <c r="EP243" s="181"/>
      <c r="EQ243" s="181"/>
      <c r="ER243" s="181"/>
      <c r="ES243" s="181"/>
      <c r="ET243" s="181"/>
      <c r="EU243" s="181"/>
      <c r="EV243" s="181"/>
      <c r="EW243" s="37"/>
      <c r="EX243" s="37"/>
      <c r="EY243" s="37"/>
      <c r="EZ243" s="37"/>
      <c r="FA243" s="37"/>
      <c r="FB243" s="37"/>
      <c r="FC243" s="37"/>
      <c r="FD243" s="37"/>
      <c r="FE243" s="37"/>
      <c r="FF243" s="37"/>
      <c r="FG243" s="37"/>
      <c r="FH243" s="37"/>
      <c r="FI243" s="37"/>
      <c r="FJ243" s="37"/>
      <c r="FK243" s="37"/>
      <c r="FL243" s="37"/>
      <c r="FM243" s="37"/>
      <c r="FN243" s="37"/>
      <c r="FO243" s="37"/>
      <c r="FP243" s="37"/>
      <c r="FQ243" s="37"/>
      <c r="FR243" s="37"/>
      <c r="FS243" s="37"/>
      <c r="FT243" s="37"/>
      <c r="FU243" s="37"/>
      <c r="FV243" s="37"/>
      <c r="FW243" s="37"/>
      <c r="FX243" s="37"/>
      <c r="FY243" s="37"/>
      <c r="FZ243" s="37"/>
      <c r="GA243" s="460">
        <f t="shared" si="15"/>
        <v>87.31</v>
      </c>
      <c r="GB243" s="536">
        <f t="shared" si="14"/>
        <v>87.31</v>
      </c>
      <c r="GC243" s="72"/>
      <c r="GD243" s="72"/>
      <c r="GE243" s="72"/>
      <c r="GF243" s="72"/>
      <c r="GG243" s="72"/>
      <c r="GH243" s="72"/>
      <c r="GI243" s="72"/>
      <c r="GJ243" s="72"/>
      <c r="GK243" s="72"/>
      <c r="GL243" s="72"/>
      <c r="GM243" s="72"/>
      <c r="GN243" s="72"/>
      <c r="GO243" s="72"/>
      <c r="GP243" s="72"/>
      <c r="GQ243" s="72"/>
      <c r="GR243" s="72"/>
      <c r="GS243" s="72"/>
      <c r="GT243" s="72"/>
      <c r="GU243" s="72"/>
      <c r="GV243" s="72"/>
      <c r="GW243" s="72"/>
      <c r="GX243" s="72"/>
      <c r="GY243" s="72"/>
      <c r="GZ243" s="72"/>
      <c r="HA243" s="72"/>
      <c r="HB243" s="72"/>
      <c r="HC243" s="72"/>
      <c r="HD243" s="72"/>
      <c r="HE243" s="72"/>
      <c r="HF243" s="72"/>
      <c r="HG243" s="72"/>
      <c r="HH243" s="72"/>
      <c r="HI243" s="72"/>
      <c r="HJ243" s="72"/>
      <c r="HK243" s="72"/>
      <c r="HL243" s="72"/>
      <c r="HM243" s="72"/>
      <c r="HN243" s="72"/>
      <c r="HO243" s="72"/>
      <c r="HP243" s="72"/>
      <c r="HQ243" s="72"/>
      <c r="HR243" s="72"/>
      <c r="HS243" s="72"/>
      <c r="HT243" s="72"/>
      <c r="HU243" s="72"/>
      <c r="HV243" s="72"/>
      <c r="HW243" s="72"/>
      <c r="HX243" s="72"/>
      <c r="HY243" s="72"/>
      <c r="HZ243" s="72"/>
      <c r="IA243" s="72"/>
      <c r="IB243" s="72"/>
      <c r="IC243" s="72"/>
      <c r="ID243" s="72"/>
      <c r="IE243" s="72"/>
      <c r="IF243" s="72"/>
      <c r="IG243" s="72"/>
    </row>
    <row r="244" spans="1:241" s="71" customFormat="1" x14ac:dyDescent="0.25">
      <c r="A244" s="486"/>
      <c r="B244" s="499" t="s">
        <v>246</v>
      </c>
      <c r="C244" s="500" t="s">
        <v>896</v>
      </c>
      <c r="D244" s="32" t="s">
        <v>286</v>
      </c>
      <c r="E244" s="52" t="s">
        <v>14</v>
      </c>
      <c r="F244" s="111"/>
      <c r="G244" s="69"/>
      <c r="H244" s="69"/>
      <c r="I244" s="69"/>
      <c r="J244" s="69">
        <v>115.95</v>
      </c>
      <c r="K244" s="70">
        <v>110.67</v>
      </c>
      <c r="L244" s="70">
        <v>65.16</v>
      </c>
      <c r="M244" s="37">
        <v>123.02</v>
      </c>
      <c r="N244" s="37">
        <v>95.63</v>
      </c>
      <c r="O244" s="37">
        <v>118.87</v>
      </c>
      <c r="P244" s="37">
        <v>99.79</v>
      </c>
      <c r="Q244" s="37">
        <v>66.17</v>
      </c>
      <c r="R244" s="37">
        <v>106.08</v>
      </c>
      <c r="S244" s="37">
        <v>87.4</v>
      </c>
      <c r="T244" s="37">
        <v>81.45</v>
      </c>
      <c r="U244" s="37">
        <v>88.49</v>
      </c>
      <c r="V244" s="37">
        <v>86.91</v>
      </c>
      <c r="W244" s="37"/>
      <c r="X244" s="48"/>
      <c r="Y244" s="48"/>
      <c r="Z244" s="48"/>
      <c r="AA244" s="35"/>
      <c r="AB244" s="35"/>
      <c r="AC244" s="42">
        <v>92.43</v>
      </c>
      <c r="AD244" s="37">
        <v>97.19</v>
      </c>
      <c r="AE244" s="37">
        <v>102.58</v>
      </c>
      <c r="AF244" s="37"/>
      <c r="AG244" s="37"/>
      <c r="AH244" s="37"/>
      <c r="AI244" s="37"/>
      <c r="AJ244" s="37"/>
      <c r="AK244" s="37"/>
      <c r="AL244" s="37"/>
      <c r="AM244" s="37"/>
      <c r="AN244" s="37"/>
      <c r="AO244" s="37">
        <v>78.260000000000005</v>
      </c>
      <c r="AP244" s="37">
        <v>85.52</v>
      </c>
      <c r="AQ244" s="37">
        <v>85.15</v>
      </c>
      <c r="AR244" s="37">
        <v>108.6</v>
      </c>
      <c r="AS244" s="37">
        <v>65.67</v>
      </c>
      <c r="AT244" s="37">
        <v>74.05</v>
      </c>
      <c r="AU244" s="37"/>
      <c r="AV244" s="37"/>
      <c r="AW244" s="37"/>
      <c r="AX244" s="37"/>
      <c r="AY244" s="37">
        <v>72.2</v>
      </c>
      <c r="AZ244" s="37">
        <v>84.42</v>
      </c>
      <c r="BA244" s="37"/>
      <c r="BB244" s="37"/>
      <c r="BC244" s="37"/>
      <c r="BD244" s="37"/>
      <c r="BE244" s="37"/>
      <c r="BF244" s="37"/>
      <c r="BG244" s="37"/>
      <c r="BH244" s="37"/>
      <c r="BI244" s="37"/>
      <c r="BJ244" s="37"/>
      <c r="BK244" s="37"/>
      <c r="BL244" s="37"/>
      <c r="BM244" s="37"/>
      <c r="BN244" s="37"/>
      <c r="BO244" s="37"/>
      <c r="BP244" s="37">
        <v>94.89</v>
      </c>
      <c r="BQ244" s="37">
        <v>137.07</v>
      </c>
      <c r="BR244" s="37">
        <v>95.36</v>
      </c>
      <c r="BS244" s="37">
        <v>95.26</v>
      </c>
      <c r="BT244" s="37"/>
      <c r="BU244" s="37"/>
      <c r="BV244" s="37"/>
      <c r="BW244" s="37"/>
      <c r="BX244" s="37"/>
      <c r="BY244" s="37"/>
      <c r="BZ244" s="37"/>
      <c r="CA244" s="37"/>
      <c r="CB244" s="37"/>
      <c r="CC244" s="37"/>
      <c r="CD244" s="37"/>
      <c r="CE244" s="37"/>
      <c r="CF244" s="37"/>
      <c r="CG244" s="37"/>
      <c r="CH244" s="37"/>
      <c r="CI244" s="181"/>
      <c r="CJ244" s="181"/>
      <c r="CK244" s="181"/>
      <c r="CL244" s="181"/>
      <c r="CM244" s="181"/>
      <c r="CN244" s="181">
        <v>101.84</v>
      </c>
      <c r="CO244" s="181"/>
      <c r="CP244" s="181"/>
      <c r="CQ244" s="181"/>
      <c r="CR244" s="181"/>
      <c r="CS244" s="181"/>
      <c r="CT244" s="181"/>
      <c r="CU244" s="181"/>
      <c r="CV244" s="181"/>
      <c r="CW244" s="181"/>
      <c r="CX244" s="181"/>
      <c r="CY244" s="181"/>
      <c r="CZ244" s="181"/>
      <c r="DA244" s="181"/>
      <c r="DB244" s="181"/>
      <c r="DC244" s="181"/>
      <c r="DD244" s="181"/>
      <c r="DE244" s="181"/>
      <c r="DF244" s="181"/>
      <c r="DG244" s="181"/>
      <c r="DH244" s="181"/>
      <c r="DI244" s="181"/>
      <c r="DJ244" s="181"/>
      <c r="DK244" s="181"/>
      <c r="DL244" s="181"/>
      <c r="DM244" s="181"/>
      <c r="DN244" s="181"/>
      <c r="DO244" s="181"/>
      <c r="DP244" s="181"/>
      <c r="DQ244" s="181"/>
      <c r="DR244" s="181"/>
      <c r="DS244" s="181"/>
      <c r="DT244" s="181">
        <v>78</v>
      </c>
      <c r="DU244" s="181">
        <v>82.64</v>
      </c>
      <c r="DV244" s="181">
        <v>69.77</v>
      </c>
      <c r="DW244" s="181">
        <v>85.64</v>
      </c>
      <c r="DX244" s="181">
        <v>73.09</v>
      </c>
      <c r="DY244" s="181">
        <v>72.09</v>
      </c>
      <c r="DZ244" s="181">
        <v>69.64</v>
      </c>
      <c r="EA244" s="181"/>
      <c r="EB244" s="181"/>
      <c r="EC244" s="181"/>
      <c r="ED244" s="181"/>
      <c r="EE244" s="181"/>
      <c r="EF244" s="181"/>
      <c r="EG244" s="181"/>
      <c r="EH244" s="181">
        <v>85.64</v>
      </c>
      <c r="EI244" s="181">
        <v>67.790000000000006</v>
      </c>
      <c r="EJ244" s="181">
        <v>73.56</v>
      </c>
      <c r="EK244" s="181">
        <v>82.64</v>
      </c>
      <c r="EL244" s="181">
        <v>79.790000000000006</v>
      </c>
      <c r="EM244" s="181">
        <v>70.5</v>
      </c>
      <c r="EN244" s="181">
        <v>60.76</v>
      </c>
      <c r="EO244" s="181"/>
      <c r="EP244" s="181"/>
      <c r="EQ244" s="181"/>
      <c r="ER244" s="181"/>
      <c r="ES244" s="181"/>
      <c r="ET244" s="181"/>
      <c r="EU244" s="181"/>
      <c r="EV244" s="181"/>
      <c r="EW244" s="37"/>
      <c r="EX244" s="37"/>
      <c r="EY244" s="37"/>
      <c r="EZ244" s="37"/>
      <c r="FA244" s="37">
        <v>93.24</v>
      </c>
      <c r="FB244" s="37"/>
      <c r="FC244" s="37"/>
      <c r="FD244" s="37"/>
      <c r="FE244" s="37"/>
      <c r="FF244" s="37"/>
      <c r="FG244" s="37"/>
      <c r="FH244" s="37"/>
      <c r="FI244" s="37"/>
      <c r="FJ244" s="37"/>
      <c r="FK244" s="37"/>
      <c r="FL244" s="37"/>
      <c r="FM244" s="37"/>
      <c r="FN244" s="37"/>
      <c r="FO244" s="37"/>
      <c r="FP244" s="37"/>
      <c r="FQ244" s="37"/>
      <c r="FR244" s="37"/>
      <c r="FS244" s="37"/>
      <c r="FT244" s="37"/>
      <c r="FU244" s="37"/>
      <c r="FV244" s="37"/>
      <c r="FW244" s="37"/>
      <c r="FX244" s="37"/>
      <c r="FY244" s="37"/>
      <c r="FZ244" s="37"/>
      <c r="GA244" s="460">
        <f t="shared" si="15"/>
        <v>87.747045454545457</v>
      </c>
      <c r="GB244" s="536">
        <f t="shared" si="14"/>
        <v>87.641666666666652</v>
      </c>
      <c r="GC244" s="72"/>
      <c r="GD244" s="72"/>
      <c r="GE244" s="72"/>
      <c r="GF244" s="72"/>
      <c r="GG244" s="72"/>
      <c r="GH244" s="72"/>
      <c r="GI244" s="72"/>
      <c r="GJ244" s="72"/>
      <c r="GK244" s="72"/>
      <c r="GL244" s="72"/>
      <c r="GM244" s="72"/>
      <c r="GN244" s="72"/>
      <c r="GO244" s="72"/>
      <c r="GP244" s="72"/>
      <c r="GQ244" s="72"/>
      <c r="GR244" s="72"/>
      <c r="GS244" s="72"/>
      <c r="GT244" s="72"/>
      <c r="GU244" s="72"/>
      <c r="GV244" s="72"/>
      <c r="GW244" s="72"/>
      <c r="GX244" s="72"/>
      <c r="GY244" s="72"/>
      <c r="GZ244" s="72"/>
      <c r="HA244" s="72"/>
      <c r="HB244" s="72"/>
      <c r="HC244" s="72"/>
      <c r="HD244" s="72"/>
      <c r="HE244" s="72"/>
      <c r="HF244" s="72"/>
      <c r="HG244" s="72"/>
      <c r="HH244" s="72"/>
      <c r="HI244" s="72"/>
      <c r="HJ244" s="72"/>
      <c r="HK244" s="72"/>
      <c r="HL244" s="72"/>
      <c r="HM244" s="72"/>
      <c r="HN244" s="72"/>
      <c r="HO244" s="72"/>
      <c r="HP244" s="72"/>
      <c r="HQ244" s="72"/>
      <c r="HR244" s="72"/>
      <c r="HS244" s="72"/>
      <c r="HT244" s="72"/>
      <c r="HU244" s="72"/>
      <c r="HV244" s="72"/>
      <c r="HW244" s="72"/>
      <c r="HX244" s="72"/>
      <c r="HY244" s="72"/>
      <c r="HZ244" s="72"/>
      <c r="IA244" s="72"/>
      <c r="IB244" s="72"/>
      <c r="IC244" s="72"/>
      <c r="ID244" s="72"/>
      <c r="IE244" s="72"/>
      <c r="IF244" s="72"/>
      <c r="IG244" s="72"/>
    </row>
    <row r="245" spans="1:241" s="71" customFormat="1" x14ac:dyDescent="0.25">
      <c r="A245" s="486"/>
      <c r="B245" s="499" t="s">
        <v>246</v>
      </c>
      <c r="C245" s="500" t="s">
        <v>897</v>
      </c>
      <c r="D245" s="32" t="s">
        <v>644</v>
      </c>
      <c r="E245" s="52" t="s">
        <v>14</v>
      </c>
      <c r="F245" s="111"/>
      <c r="G245" s="69"/>
      <c r="H245" s="69"/>
      <c r="I245" s="69"/>
      <c r="J245" s="69"/>
      <c r="K245" s="70"/>
      <c r="L245" s="70"/>
      <c r="M245" s="37"/>
      <c r="N245" s="37"/>
      <c r="O245" s="37"/>
      <c r="P245" s="37"/>
      <c r="Q245" s="37"/>
      <c r="R245" s="37"/>
      <c r="S245" s="37"/>
      <c r="T245" s="37"/>
      <c r="U245" s="37"/>
      <c r="V245" s="37"/>
      <c r="W245" s="37"/>
      <c r="X245" s="48"/>
      <c r="Y245" s="48"/>
      <c r="Z245" s="48"/>
      <c r="AA245" s="35"/>
      <c r="AB245" s="35"/>
      <c r="AC245" s="42"/>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181"/>
      <c r="CJ245" s="181"/>
      <c r="CK245" s="181"/>
      <c r="CL245" s="181"/>
      <c r="CM245" s="181"/>
      <c r="CN245" s="181"/>
      <c r="CO245" s="181"/>
      <c r="CP245" s="181"/>
      <c r="CQ245" s="181"/>
      <c r="CR245" s="181"/>
      <c r="CS245" s="181"/>
      <c r="CT245" s="181"/>
      <c r="CU245" s="181"/>
      <c r="CV245" s="181"/>
      <c r="CW245" s="181"/>
      <c r="CX245" s="181"/>
      <c r="CY245" s="181">
        <v>78.8</v>
      </c>
      <c r="CZ245" s="181">
        <v>77.650000000000006</v>
      </c>
      <c r="DA245" s="181">
        <v>79.790000000000006</v>
      </c>
      <c r="DB245" s="181">
        <v>90.44</v>
      </c>
      <c r="DC245" s="181">
        <v>60.43</v>
      </c>
      <c r="DD245" s="181">
        <v>85.64</v>
      </c>
      <c r="DE245" s="181">
        <v>78.02</v>
      </c>
      <c r="DF245" s="181">
        <v>78.02</v>
      </c>
      <c r="DG245" s="181">
        <v>78.8</v>
      </c>
      <c r="DH245" s="181">
        <v>81.650000000000006</v>
      </c>
      <c r="DI245" s="181">
        <v>79.790000000000006</v>
      </c>
      <c r="DJ245" s="181">
        <v>90.44</v>
      </c>
      <c r="DK245" s="181">
        <v>60.51</v>
      </c>
      <c r="DL245" s="181">
        <v>85.64</v>
      </c>
      <c r="DM245" s="181"/>
      <c r="DN245" s="181"/>
      <c r="DO245" s="181"/>
      <c r="DP245" s="181"/>
      <c r="DQ245" s="181"/>
      <c r="DR245" s="181"/>
      <c r="DS245" s="181"/>
      <c r="DT245" s="181"/>
      <c r="DU245" s="181"/>
      <c r="DV245" s="181"/>
      <c r="DW245" s="181"/>
      <c r="DX245" s="181"/>
      <c r="DY245" s="181"/>
      <c r="DZ245" s="181"/>
      <c r="EA245" s="181"/>
      <c r="EB245" s="181"/>
      <c r="EC245" s="181"/>
      <c r="ED245" s="181"/>
      <c r="EE245" s="181"/>
      <c r="EF245" s="181"/>
      <c r="EG245" s="181"/>
      <c r="EH245" s="181"/>
      <c r="EI245" s="181"/>
      <c r="EJ245" s="181"/>
      <c r="EK245" s="181"/>
      <c r="EL245" s="181"/>
      <c r="EM245" s="181"/>
      <c r="EN245" s="181"/>
      <c r="EO245" s="181"/>
      <c r="EP245" s="181"/>
      <c r="EQ245" s="181"/>
      <c r="ER245" s="181"/>
      <c r="ES245" s="181"/>
      <c r="ET245" s="181"/>
      <c r="EU245" s="181"/>
      <c r="EV245" s="181"/>
      <c r="EW245" s="37"/>
      <c r="EX245" s="37"/>
      <c r="EY245" s="37"/>
      <c r="EZ245" s="37"/>
      <c r="FA245" s="37"/>
      <c r="FB245" s="37"/>
      <c r="FC245" s="37"/>
      <c r="FD245" s="37"/>
      <c r="FE245" s="37"/>
      <c r="FF245" s="37"/>
      <c r="FG245" s="37"/>
      <c r="FH245" s="37"/>
      <c r="FI245" s="37"/>
      <c r="FJ245" s="37"/>
      <c r="FK245" s="37"/>
      <c r="FL245" s="37"/>
      <c r="FM245" s="37"/>
      <c r="FN245" s="37"/>
      <c r="FO245" s="37"/>
      <c r="FP245" s="37"/>
      <c r="FQ245" s="37"/>
      <c r="FR245" s="37"/>
      <c r="FS245" s="37"/>
      <c r="FT245" s="37"/>
      <c r="FU245" s="37"/>
      <c r="FV245" s="37"/>
      <c r="FW245" s="37"/>
      <c r="FX245" s="37"/>
      <c r="FY245" s="37"/>
      <c r="FZ245" s="37"/>
      <c r="GA245" s="460">
        <f t="shared" si="15"/>
        <v>78.972857142857137</v>
      </c>
      <c r="GB245" s="536">
        <f t="shared" si="14"/>
        <v>85.64</v>
      </c>
      <c r="GC245" s="72"/>
      <c r="GD245" s="72"/>
      <c r="GE245" s="72"/>
      <c r="GF245" s="72"/>
      <c r="GG245" s="72"/>
      <c r="GH245" s="72"/>
      <c r="GI245" s="72"/>
      <c r="GJ245" s="72"/>
      <c r="GK245" s="72"/>
      <c r="GL245" s="72"/>
      <c r="GM245" s="72"/>
      <c r="GN245" s="72"/>
      <c r="GO245" s="72"/>
      <c r="GP245" s="72"/>
      <c r="GQ245" s="72"/>
      <c r="GR245" s="72"/>
      <c r="GS245" s="72"/>
      <c r="GT245" s="72"/>
      <c r="GU245" s="72"/>
      <c r="GV245" s="72"/>
      <c r="GW245" s="72"/>
      <c r="GX245" s="72"/>
      <c r="GY245" s="72"/>
      <c r="GZ245" s="72"/>
      <c r="HA245" s="72"/>
      <c r="HB245" s="72"/>
      <c r="HC245" s="72"/>
      <c r="HD245" s="72"/>
      <c r="HE245" s="72"/>
      <c r="HF245" s="72"/>
      <c r="HG245" s="72"/>
      <c r="HH245" s="72"/>
      <c r="HI245" s="72"/>
      <c r="HJ245" s="72"/>
      <c r="HK245" s="72"/>
      <c r="HL245" s="72"/>
      <c r="HM245" s="72"/>
      <c r="HN245" s="72"/>
      <c r="HO245" s="72"/>
      <c r="HP245" s="72"/>
      <c r="HQ245" s="72"/>
      <c r="HR245" s="72"/>
      <c r="HS245" s="72"/>
      <c r="HT245" s="72"/>
      <c r="HU245" s="72"/>
      <c r="HV245" s="72"/>
      <c r="HW245" s="72"/>
      <c r="HX245" s="72"/>
      <c r="HY245" s="72"/>
      <c r="HZ245" s="72"/>
      <c r="IA245" s="72"/>
      <c r="IB245" s="72"/>
      <c r="IC245" s="72"/>
      <c r="ID245" s="72"/>
      <c r="IE245" s="72"/>
      <c r="IF245" s="72"/>
      <c r="IG245" s="72"/>
    </row>
    <row r="246" spans="1:241" s="71" customFormat="1" x14ac:dyDescent="0.25">
      <c r="A246" s="486"/>
      <c r="B246" s="499" t="s">
        <v>246</v>
      </c>
      <c r="C246" s="500" t="s">
        <v>898</v>
      </c>
      <c r="D246" s="32" t="s">
        <v>379</v>
      </c>
      <c r="E246" s="52" t="s">
        <v>14</v>
      </c>
      <c r="F246" s="111"/>
      <c r="G246" s="69"/>
      <c r="H246" s="69"/>
      <c r="I246" s="69"/>
      <c r="J246" s="69"/>
      <c r="K246" s="70"/>
      <c r="L246" s="70"/>
      <c r="M246" s="37"/>
      <c r="N246" s="37"/>
      <c r="O246" s="37"/>
      <c r="P246" s="37"/>
      <c r="Q246" s="37"/>
      <c r="R246" s="37"/>
      <c r="S246" s="37"/>
      <c r="T246" s="37"/>
      <c r="U246" s="37"/>
      <c r="V246" s="37"/>
      <c r="W246" s="37"/>
      <c r="X246" s="48"/>
      <c r="Y246" s="48"/>
      <c r="Z246" s="48"/>
      <c r="AA246" s="35"/>
      <c r="AB246" s="35"/>
      <c r="AC246" s="42"/>
      <c r="AD246" s="37"/>
      <c r="AE246" s="37"/>
      <c r="AF246" s="37"/>
      <c r="AG246" s="37"/>
      <c r="AH246" s="37"/>
      <c r="AI246" s="37"/>
      <c r="AJ246" s="37"/>
      <c r="AK246" s="37"/>
      <c r="AL246" s="37"/>
      <c r="AM246" s="37"/>
      <c r="AN246" s="37"/>
      <c r="AO246" s="37"/>
      <c r="AP246" s="37"/>
      <c r="AQ246" s="37"/>
      <c r="AR246" s="37"/>
      <c r="AS246" s="37"/>
      <c r="AT246" s="37"/>
      <c r="AU246" s="37"/>
      <c r="AV246" s="37"/>
      <c r="AW246" s="37">
        <v>89.45</v>
      </c>
      <c r="AX246" s="37">
        <v>133.24</v>
      </c>
      <c r="AY246" s="37"/>
      <c r="AZ246" s="37"/>
      <c r="BA246" s="37">
        <v>76.010000000000005</v>
      </c>
      <c r="BB246" s="37">
        <v>74.37</v>
      </c>
      <c r="BC246" s="37"/>
      <c r="BD246" s="37"/>
      <c r="BE246" s="37"/>
      <c r="BF246" s="37"/>
      <c r="BG246" s="37"/>
      <c r="BH246" s="37"/>
      <c r="BI246" s="37"/>
      <c r="BJ246" s="37"/>
      <c r="BK246" s="37"/>
      <c r="BL246" s="37"/>
      <c r="BM246" s="37">
        <v>87.62</v>
      </c>
      <c r="BN246" s="37">
        <v>82.74</v>
      </c>
      <c r="BO246" s="37">
        <v>83.06</v>
      </c>
      <c r="BP246" s="37"/>
      <c r="BQ246" s="37"/>
      <c r="BR246" s="37"/>
      <c r="BS246" s="37"/>
      <c r="BT246" s="37"/>
      <c r="BU246" s="37">
        <v>98.91</v>
      </c>
      <c r="BV246" s="37">
        <v>100.31</v>
      </c>
      <c r="BW246" s="37">
        <v>88.64</v>
      </c>
      <c r="BX246" s="37">
        <v>94.76</v>
      </c>
      <c r="BY246" s="37">
        <v>100.96</v>
      </c>
      <c r="BZ246" s="37">
        <v>78.8</v>
      </c>
      <c r="CA246" s="37">
        <v>82.84</v>
      </c>
      <c r="CB246" s="37">
        <v>94.03</v>
      </c>
      <c r="CC246" s="37">
        <v>79.790000000000006</v>
      </c>
      <c r="CD246" s="37">
        <v>58.83</v>
      </c>
      <c r="CE246" s="37">
        <v>85.64</v>
      </c>
      <c r="CF246" s="37">
        <v>80.59</v>
      </c>
      <c r="CG246" s="37">
        <v>62.01</v>
      </c>
      <c r="CH246" s="37"/>
      <c r="CI246" s="181"/>
      <c r="CJ246" s="181"/>
      <c r="CK246" s="181"/>
      <c r="CL246" s="181"/>
      <c r="CM246" s="181"/>
      <c r="CN246" s="181"/>
      <c r="CO246" s="181"/>
      <c r="CP246" s="181"/>
      <c r="CQ246" s="181"/>
      <c r="CR246" s="181"/>
      <c r="CS246" s="181">
        <v>72.37</v>
      </c>
      <c r="CT246" s="181">
        <v>85.57</v>
      </c>
      <c r="CU246" s="181">
        <v>73.89</v>
      </c>
      <c r="CV246" s="181">
        <v>85.85</v>
      </c>
      <c r="CW246" s="181">
        <v>83.95</v>
      </c>
      <c r="CX246" s="181">
        <v>72.37</v>
      </c>
      <c r="CY246" s="181"/>
      <c r="CZ246" s="181"/>
      <c r="DA246" s="181"/>
      <c r="DB246" s="181"/>
      <c r="DC246" s="181"/>
      <c r="DD246" s="181"/>
      <c r="DE246" s="181"/>
      <c r="DF246" s="181"/>
      <c r="DG246" s="181"/>
      <c r="DH246" s="181"/>
      <c r="DI246" s="181"/>
      <c r="DJ246" s="181"/>
      <c r="DK246" s="181"/>
      <c r="DL246" s="181"/>
      <c r="DM246" s="181"/>
      <c r="DN246" s="181"/>
      <c r="DO246" s="181"/>
      <c r="DP246" s="181"/>
      <c r="DQ246" s="181"/>
      <c r="DR246" s="181"/>
      <c r="DS246" s="181"/>
      <c r="DT246" s="181"/>
      <c r="DU246" s="181"/>
      <c r="DV246" s="181"/>
      <c r="DW246" s="181"/>
      <c r="DX246" s="181"/>
      <c r="DY246" s="181"/>
      <c r="DZ246" s="181"/>
      <c r="EA246" s="181">
        <v>85.64</v>
      </c>
      <c r="EB246" s="181">
        <v>82.29</v>
      </c>
      <c r="EC246" s="181">
        <v>78.8</v>
      </c>
      <c r="ED246" s="181">
        <v>82.84</v>
      </c>
      <c r="EE246" s="181">
        <v>79.790000000000006</v>
      </c>
      <c r="EF246" s="181">
        <v>71.19</v>
      </c>
      <c r="EG246" s="181">
        <v>65.239999999999995</v>
      </c>
      <c r="EH246" s="181"/>
      <c r="EI246" s="181"/>
      <c r="EJ246" s="181"/>
      <c r="EK246" s="181"/>
      <c r="EL246" s="181"/>
      <c r="EM246" s="181"/>
      <c r="EN246" s="181"/>
      <c r="EO246" s="181"/>
      <c r="EP246" s="181">
        <v>88.56</v>
      </c>
      <c r="EQ246" s="181"/>
      <c r="ER246" s="181">
        <v>76.069999999999993</v>
      </c>
      <c r="ES246" s="181">
        <v>82.84</v>
      </c>
      <c r="ET246" s="181">
        <v>70.489999999999995</v>
      </c>
      <c r="EU246" s="181">
        <v>70.790000000000006</v>
      </c>
      <c r="EV246" s="181"/>
      <c r="EW246" s="37">
        <v>82.84</v>
      </c>
      <c r="EX246" s="37"/>
      <c r="EY246" s="37"/>
      <c r="EZ246" s="37"/>
      <c r="FA246" s="37"/>
      <c r="FB246" s="37"/>
      <c r="FC246" s="37"/>
      <c r="FD246" s="37"/>
      <c r="FE246" s="37"/>
      <c r="FF246" s="37"/>
      <c r="FG246" s="37"/>
      <c r="FH246" s="37"/>
      <c r="FI246" s="37"/>
      <c r="FJ246" s="37">
        <v>65.239999999999995</v>
      </c>
      <c r="FK246" s="37"/>
      <c r="FL246" s="37"/>
      <c r="FM246" s="37"/>
      <c r="FN246" s="37"/>
      <c r="FO246" s="37"/>
      <c r="FP246" s="37"/>
      <c r="FQ246" s="37"/>
      <c r="FR246" s="37"/>
      <c r="FS246" s="37"/>
      <c r="FT246" s="37"/>
      <c r="FU246" s="37"/>
      <c r="FV246" s="37"/>
      <c r="FW246" s="37"/>
      <c r="FX246" s="37"/>
      <c r="FY246" s="37"/>
      <c r="FZ246" s="37"/>
      <c r="GA246" s="460">
        <f t="shared" si="15"/>
        <v>82.230499999999978</v>
      </c>
      <c r="GB246" s="536">
        <f t="shared" si="14"/>
        <v>79.559999999999988</v>
      </c>
      <c r="GC246" s="72"/>
      <c r="GD246" s="72"/>
      <c r="GE246" s="72"/>
      <c r="GF246" s="72"/>
      <c r="GG246" s="72"/>
      <c r="GH246" s="72"/>
      <c r="GI246" s="72"/>
      <c r="GJ246" s="72"/>
      <c r="GK246" s="72"/>
      <c r="GL246" s="72"/>
      <c r="GM246" s="72"/>
      <c r="GN246" s="72"/>
      <c r="GO246" s="72"/>
      <c r="GP246" s="72"/>
      <c r="GQ246" s="72"/>
      <c r="GR246" s="72"/>
      <c r="GS246" s="72"/>
      <c r="GT246" s="72"/>
      <c r="GU246" s="72"/>
      <c r="GV246" s="72"/>
      <c r="GW246" s="72"/>
      <c r="GX246" s="72"/>
      <c r="GY246" s="72"/>
      <c r="GZ246" s="72"/>
      <c r="HA246" s="72"/>
      <c r="HB246" s="72"/>
      <c r="HC246" s="72"/>
      <c r="HD246" s="72"/>
      <c r="HE246" s="72"/>
      <c r="HF246" s="72"/>
      <c r="HG246" s="72"/>
      <c r="HH246" s="72"/>
      <c r="HI246" s="72"/>
      <c r="HJ246" s="72"/>
      <c r="HK246" s="72"/>
      <c r="HL246" s="72"/>
      <c r="HM246" s="72"/>
      <c r="HN246" s="72"/>
      <c r="HO246" s="72"/>
      <c r="HP246" s="72"/>
      <c r="HQ246" s="72"/>
      <c r="HR246" s="72"/>
      <c r="HS246" s="72"/>
      <c r="HT246" s="72"/>
      <c r="HU246" s="72"/>
      <c r="HV246" s="72"/>
      <c r="HW246" s="72"/>
      <c r="HX246" s="72"/>
      <c r="HY246" s="72"/>
      <c r="HZ246" s="72"/>
      <c r="IA246" s="72"/>
      <c r="IB246" s="72"/>
      <c r="IC246" s="72"/>
      <c r="ID246" s="72"/>
      <c r="IE246" s="72"/>
      <c r="IF246" s="72"/>
      <c r="IG246" s="72"/>
    </row>
    <row r="247" spans="1:241" s="71" customFormat="1" x14ac:dyDescent="0.25">
      <c r="A247" s="486"/>
      <c r="B247" s="499" t="s">
        <v>246</v>
      </c>
      <c r="C247" s="500" t="s">
        <v>899</v>
      </c>
      <c r="D247" s="32" t="s">
        <v>566</v>
      </c>
      <c r="E247" s="52" t="s">
        <v>14</v>
      </c>
      <c r="F247" s="111"/>
      <c r="G247" s="69"/>
      <c r="H247" s="69"/>
      <c r="I247" s="69"/>
      <c r="J247" s="69"/>
      <c r="K247" s="70"/>
      <c r="L247" s="70"/>
      <c r="M247" s="37"/>
      <c r="N247" s="37"/>
      <c r="O247" s="37"/>
      <c r="P247" s="37"/>
      <c r="Q247" s="37"/>
      <c r="R247" s="37"/>
      <c r="S247" s="37"/>
      <c r="T247" s="37"/>
      <c r="U247" s="37"/>
      <c r="V247" s="37"/>
      <c r="W247" s="37"/>
      <c r="X247" s="48"/>
      <c r="Y247" s="48"/>
      <c r="Z247" s="48"/>
      <c r="AA247" s="35"/>
      <c r="AB247" s="35"/>
      <c r="AC247" s="42"/>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v>112.49</v>
      </c>
      <c r="BN247" s="37">
        <v>104.77</v>
      </c>
      <c r="BO247" s="37">
        <v>133.38</v>
      </c>
      <c r="BP247" s="37"/>
      <c r="BQ247" s="37"/>
      <c r="BR247" s="37"/>
      <c r="BS247" s="37"/>
      <c r="BT247" s="37"/>
      <c r="BU247" s="37"/>
      <c r="BV247" s="37"/>
      <c r="BW247" s="37">
        <v>116.13</v>
      </c>
      <c r="BX247" s="37">
        <v>119.99</v>
      </c>
      <c r="BY247" s="37">
        <v>133.38</v>
      </c>
      <c r="BZ247" s="37"/>
      <c r="CA247" s="37"/>
      <c r="CB247" s="37"/>
      <c r="CC247" s="37"/>
      <c r="CD247" s="37"/>
      <c r="CE247" s="37"/>
      <c r="CF247" s="37"/>
      <c r="CG247" s="37"/>
      <c r="CH247" s="37"/>
      <c r="CI247" s="181"/>
      <c r="CJ247" s="181"/>
      <c r="CK247" s="181"/>
      <c r="CL247" s="181"/>
      <c r="CM247" s="181"/>
      <c r="CN247" s="181"/>
      <c r="CO247" s="181"/>
      <c r="CP247" s="181"/>
      <c r="CQ247" s="181"/>
      <c r="CR247" s="181"/>
      <c r="CS247" s="181">
        <v>111.23</v>
      </c>
      <c r="CT247" s="181">
        <v>87.59</v>
      </c>
      <c r="CU247" s="181">
        <v>118.8</v>
      </c>
      <c r="CV247" s="181">
        <v>88.08</v>
      </c>
      <c r="CW247" s="181">
        <v>80.38</v>
      </c>
      <c r="CX247" s="181">
        <v>111.23</v>
      </c>
      <c r="CY247" s="181"/>
      <c r="CZ247" s="181"/>
      <c r="DA247" s="181"/>
      <c r="DB247" s="181"/>
      <c r="DC247" s="181"/>
      <c r="DD247" s="181"/>
      <c r="DE247" s="181"/>
      <c r="DF247" s="181"/>
      <c r="DG247" s="181"/>
      <c r="DH247" s="181"/>
      <c r="DI247" s="181"/>
      <c r="DJ247" s="181"/>
      <c r="DK247" s="181"/>
      <c r="DL247" s="181"/>
      <c r="DM247" s="181"/>
      <c r="DN247" s="181"/>
      <c r="DO247" s="181"/>
      <c r="DP247" s="181"/>
      <c r="DQ247" s="181"/>
      <c r="DR247" s="181"/>
      <c r="DS247" s="181"/>
      <c r="DT247" s="181"/>
      <c r="DU247" s="181"/>
      <c r="DV247" s="181"/>
      <c r="DW247" s="181"/>
      <c r="DX247" s="181"/>
      <c r="DY247" s="181"/>
      <c r="DZ247" s="181"/>
      <c r="EA247" s="181"/>
      <c r="EB247" s="181"/>
      <c r="EC247" s="181"/>
      <c r="ED247" s="181"/>
      <c r="EE247" s="181"/>
      <c r="EF247" s="181"/>
      <c r="EG247" s="181"/>
      <c r="EH247" s="181"/>
      <c r="EI247" s="181"/>
      <c r="EJ247" s="181"/>
      <c r="EK247" s="181"/>
      <c r="EL247" s="181"/>
      <c r="EM247" s="181"/>
      <c r="EN247" s="181"/>
      <c r="EO247" s="181"/>
      <c r="EP247" s="181"/>
      <c r="EQ247" s="181"/>
      <c r="ER247" s="181"/>
      <c r="ES247" s="181"/>
      <c r="ET247" s="181"/>
      <c r="EU247" s="181"/>
      <c r="EV247" s="181"/>
      <c r="EW247" s="37"/>
      <c r="EX247" s="37"/>
      <c r="EY247" s="37"/>
      <c r="EZ247" s="37"/>
      <c r="FA247" s="37"/>
      <c r="FB247" s="37"/>
      <c r="FC247" s="37"/>
      <c r="FD247" s="37"/>
      <c r="FE247" s="37"/>
      <c r="FF247" s="37"/>
      <c r="FG247" s="37"/>
      <c r="FH247" s="37"/>
      <c r="FI247" s="37"/>
      <c r="FJ247" s="37"/>
      <c r="FK247" s="37"/>
      <c r="FL247" s="37"/>
      <c r="FM247" s="37"/>
      <c r="FN247" s="37"/>
      <c r="FO247" s="37"/>
      <c r="FP247" s="37"/>
      <c r="FQ247" s="37"/>
      <c r="FR247" s="37"/>
      <c r="FS247" s="37"/>
      <c r="FT247" s="37"/>
      <c r="FU247" s="37"/>
      <c r="FV247" s="37"/>
      <c r="FW247" s="37"/>
      <c r="FX247" s="37"/>
      <c r="FY247" s="37"/>
      <c r="FZ247" s="37"/>
      <c r="GA247" s="460">
        <f t="shared" si="15"/>
        <v>109.78749999999998</v>
      </c>
      <c r="GB247" s="536">
        <f t="shared" si="14"/>
        <v>121.604</v>
      </c>
      <c r="GC247" s="72"/>
      <c r="GD247" s="72"/>
      <c r="GE247" s="72"/>
      <c r="GF247" s="72"/>
      <c r="GG247" s="72"/>
      <c r="GH247" s="72"/>
      <c r="GI247" s="72"/>
      <c r="GJ247" s="72"/>
      <c r="GK247" s="72"/>
      <c r="GL247" s="72"/>
      <c r="GM247" s="72"/>
      <c r="GN247" s="72"/>
      <c r="GO247" s="72"/>
      <c r="GP247" s="72"/>
      <c r="GQ247" s="72"/>
      <c r="GR247" s="72"/>
      <c r="GS247" s="72"/>
      <c r="GT247" s="72"/>
      <c r="GU247" s="72"/>
      <c r="GV247" s="72"/>
      <c r="GW247" s="72"/>
      <c r="GX247" s="72"/>
      <c r="GY247" s="72"/>
      <c r="GZ247" s="72"/>
      <c r="HA247" s="72"/>
      <c r="HB247" s="72"/>
      <c r="HC247" s="72"/>
      <c r="HD247" s="72"/>
      <c r="HE247" s="72"/>
      <c r="HF247" s="72"/>
      <c r="HG247" s="72"/>
      <c r="HH247" s="72"/>
      <c r="HI247" s="72"/>
      <c r="HJ247" s="72"/>
      <c r="HK247" s="72"/>
      <c r="HL247" s="72"/>
      <c r="HM247" s="72"/>
      <c r="HN247" s="72"/>
      <c r="HO247" s="72"/>
      <c r="HP247" s="72"/>
      <c r="HQ247" s="72"/>
      <c r="HR247" s="72"/>
      <c r="HS247" s="72"/>
      <c r="HT247" s="72"/>
      <c r="HU247" s="72"/>
      <c r="HV247" s="72"/>
      <c r="HW247" s="72"/>
      <c r="HX247" s="72"/>
      <c r="HY247" s="72"/>
      <c r="HZ247" s="72"/>
      <c r="IA247" s="72"/>
      <c r="IB247" s="72"/>
      <c r="IC247" s="72"/>
      <c r="ID247" s="72"/>
      <c r="IE247" s="72"/>
      <c r="IF247" s="72"/>
      <c r="IG247" s="72"/>
    </row>
    <row r="248" spans="1:241" s="71" customFormat="1" x14ac:dyDescent="0.25">
      <c r="A248" s="486"/>
      <c r="B248" s="499" t="s">
        <v>246</v>
      </c>
      <c r="C248" s="500" t="s">
        <v>900</v>
      </c>
      <c r="D248" s="32" t="s">
        <v>364</v>
      </c>
      <c r="E248" s="52" t="s">
        <v>14</v>
      </c>
      <c r="F248" s="111"/>
      <c r="G248" s="69"/>
      <c r="H248" s="69"/>
      <c r="I248" s="69"/>
      <c r="J248" s="69"/>
      <c r="K248" s="70"/>
      <c r="L248" s="70"/>
      <c r="M248" s="37"/>
      <c r="N248" s="37"/>
      <c r="O248" s="37"/>
      <c r="P248" s="37"/>
      <c r="Q248" s="37"/>
      <c r="R248" s="37"/>
      <c r="S248" s="37"/>
      <c r="T248" s="37"/>
      <c r="U248" s="37"/>
      <c r="V248" s="37"/>
      <c r="W248" s="37"/>
      <c r="X248" s="48"/>
      <c r="Y248" s="48"/>
      <c r="Z248" s="48"/>
      <c r="AA248" s="35"/>
      <c r="AB248" s="35"/>
      <c r="AC248" s="42"/>
      <c r="AD248" s="37"/>
      <c r="AE248" s="37"/>
      <c r="AF248" s="37">
        <v>78.13</v>
      </c>
      <c r="AG248" s="37">
        <v>72.14</v>
      </c>
      <c r="AH248" s="37"/>
      <c r="AI248" s="37"/>
      <c r="AJ248" s="37"/>
      <c r="AK248" s="37"/>
      <c r="AL248" s="37"/>
      <c r="AM248" s="37"/>
      <c r="AN248" s="37"/>
      <c r="AO248" s="37"/>
      <c r="AP248" s="37"/>
      <c r="AQ248" s="37"/>
      <c r="AR248" s="37"/>
      <c r="AS248" s="37"/>
      <c r="AT248" s="37"/>
      <c r="AU248" s="37"/>
      <c r="AV248" s="37"/>
      <c r="AW248" s="37">
        <v>71.44</v>
      </c>
      <c r="AX248" s="37">
        <v>70.11</v>
      </c>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181"/>
      <c r="CJ248" s="181"/>
      <c r="CK248" s="181"/>
      <c r="CL248" s="181"/>
      <c r="CM248" s="181"/>
      <c r="CN248" s="181"/>
      <c r="CO248" s="181"/>
      <c r="CP248" s="181"/>
      <c r="CQ248" s="181"/>
      <c r="CR248" s="181"/>
      <c r="CS248" s="181"/>
      <c r="CT248" s="181"/>
      <c r="CU248" s="181"/>
      <c r="CV248" s="181"/>
      <c r="CW248" s="181"/>
      <c r="CX248" s="181"/>
      <c r="CY248" s="181"/>
      <c r="CZ248" s="181"/>
      <c r="DA248" s="181"/>
      <c r="DB248" s="181"/>
      <c r="DC248" s="181"/>
      <c r="DD248" s="181"/>
      <c r="DE248" s="181"/>
      <c r="DF248" s="181"/>
      <c r="DG248" s="181"/>
      <c r="DH248" s="181"/>
      <c r="DI248" s="181"/>
      <c r="DJ248" s="181"/>
      <c r="DK248" s="181"/>
      <c r="DL248" s="181"/>
      <c r="DM248" s="181"/>
      <c r="DN248" s="181"/>
      <c r="DO248" s="181"/>
      <c r="DP248" s="181"/>
      <c r="DQ248" s="181"/>
      <c r="DR248" s="181"/>
      <c r="DS248" s="181"/>
      <c r="DT248" s="181"/>
      <c r="DU248" s="181"/>
      <c r="DV248" s="181"/>
      <c r="DW248" s="181"/>
      <c r="DX248" s="181"/>
      <c r="DY248" s="181"/>
      <c r="DZ248" s="181"/>
      <c r="EA248" s="181"/>
      <c r="EB248" s="181"/>
      <c r="EC248" s="181"/>
      <c r="ED248" s="181"/>
      <c r="EE248" s="181"/>
      <c r="EF248" s="181"/>
      <c r="EG248" s="181"/>
      <c r="EH248" s="181"/>
      <c r="EI248" s="181"/>
      <c r="EJ248" s="181"/>
      <c r="EK248" s="181"/>
      <c r="EL248" s="181"/>
      <c r="EM248" s="181"/>
      <c r="EN248" s="181"/>
      <c r="EO248" s="181"/>
      <c r="EP248" s="181"/>
      <c r="EQ248" s="181"/>
      <c r="ER248" s="181"/>
      <c r="ES248" s="181"/>
      <c r="ET248" s="181"/>
      <c r="EU248" s="181"/>
      <c r="EV248" s="181"/>
      <c r="EW248" s="37"/>
      <c r="EX248" s="37"/>
      <c r="EY248" s="37"/>
      <c r="EZ248" s="37"/>
      <c r="FA248" s="37"/>
      <c r="FB248" s="37"/>
      <c r="FC248" s="37"/>
      <c r="FD248" s="37"/>
      <c r="FE248" s="37"/>
      <c r="FF248" s="37"/>
      <c r="FG248" s="37"/>
      <c r="FH248" s="37"/>
      <c r="FI248" s="37"/>
      <c r="FJ248" s="37"/>
      <c r="FK248" s="37"/>
      <c r="FL248" s="37"/>
      <c r="FM248" s="37"/>
      <c r="FN248" s="37"/>
      <c r="FO248" s="37"/>
      <c r="FP248" s="37"/>
      <c r="FQ248" s="37"/>
      <c r="FR248" s="37"/>
      <c r="FS248" s="37"/>
      <c r="FT248" s="37"/>
      <c r="FU248" s="37"/>
      <c r="FV248" s="37"/>
      <c r="FW248" s="37"/>
      <c r="FX248" s="37"/>
      <c r="FY248" s="37"/>
      <c r="FZ248" s="37"/>
      <c r="GA248" s="460">
        <f t="shared" si="15"/>
        <v>72.954999999999998</v>
      </c>
      <c r="GB248" s="536">
        <f t="shared" si="14"/>
        <v>71.125</v>
      </c>
      <c r="GC248" s="72"/>
      <c r="GD248" s="72"/>
      <c r="GE248" s="72"/>
      <c r="GF248" s="72"/>
      <c r="GG248" s="72"/>
      <c r="GH248" s="72"/>
      <c r="GI248" s="72"/>
      <c r="GJ248" s="72"/>
      <c r="GK248" s="72"/>
      <c r="GL248" s="72"/>
      <c r="GM248" s="72"/>
      <c r="GN248" s="72"/>
      <c r="GO248" s="72"/>
      <c r="GP248" s="72"/>
      <c r="GQ248" s="72"/>
      <c r="GR248" s="72"/>
      <c r="GS248" s="72"/>
      <c r="GT248" s="72"/>
      <c r="GU248" s="72"/>
      <c r="GV248" s="72"/>
      <c r="GW248" s="72"/>
      <c r="GX248" s="72"/>
      <c r="GY248" s="72"/>
      <c r="GZ248" s="72"/>
      <c r="HA248" s="72"/>
      <c r="HB248" s="72"/>
      <c r="HC248" s="72"/>
      <c r="HD248" s="72"/>
      <c r="HE248" s="72"/>
      <c r="HF248" s="72"/>
      <c r="HG248" s="72"/>
      <c r="HH248" s="72"/>
      <c r="HI248" s="72"/>
      <c r="HJ248" s="72"/>
      <c r="HK248" s="72"/>
      <c r="HL248" s="72"/>
      <c r="HM248" s="72"/>
      <c r="HN248" s="72"/>
      <c r="HO248" s="72"/>
      <c r="HP248" s="72"/>
      <c r="HQ248" s="72"/>
      <c r="HR248" s="72"/>
      <c r="HS248" s="72"/>
      <c r="HT248" s="72"/>
      <c r="HU248" s="72"/>
      <c r="HV248" s="72"/>
      <c r="HW248" s="72"/>
      <c r="HX248" s="72"/>
      <c r="HY248" s="72"/>
      <c r="HZ248" s="72"/>
      <c r="IA248" s="72"/>
      <c r="IB248" s="72"/>
      <c r="IC248" s="72"/>
      <c r="ID248" s="72"/>
      <c r="IE248" s="72"/>
      <c r="IF248" s="72"/>
      <c r="IG248" s="72"/>
    </row>
    <row r="249" spans="1:241" s="71" customFormat="1" x14ac:dyDescent="0.25">
      <c r="A249" s="486"/>
      <c r="B249" s="499" t="s">
        <v>246</v>
      </c>
      <c r="C249" s="500" t="s">
        <v>901</v>
      </c>
      <c r="D249" s="32" t="s">
        <v>675</v>
      </c>
      <c r="E249" s="52" t="s">
        <v>14</v>
      </c>
      <c r="F249" s="111"/>
      <c r="G249" s="69"/>
      <c r="H249" s="69"/>
      <c r="I249" s="69"/>
      <c r="J249" s="69"/>
      <c r="K249" s="70"/>
      <c r="L249" s="70"/>
      <c r="M249" s="37"/>
      <c r="N249" s="37"/>
      <c r="O249" s="37"/>
      <c r="P249" s="37"/>
      <c r="Q249" s="37"/>
      <c r="R249" s="37"/>
      <c r="S249" s="37"/>
      <c r="T249" s="37"/>
      <c r="U249" s="37"/>
      <c r="V249" s="37"/>
      <c r="W249" s="37"/>
      <c r="X249" s="48"/>
      <c r="Y249" s="48"/>
      <c r="Z249" s="48"/>
      <c r="AA249" s="35"/>
      <c r="AB249" s="35"/>
      <c r="AC249" s="42"/>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181"/>
      <c r="CJ249" s="181"/>
      <c r="CK249" s="181"/>
      <c r="CL249" s="181"/>
      <c r="CM249" s="181"/>
      <c r="CN249" s="181"/>
      <c r="CO249" s="181"/>
      <c r="CP249" s="181"/>
      <c r="CQ249" s="181"/>
      <c r="CR249" s="181"/>
      <c r="CS249" s="181"/>
      <c r="CT249" s="181"/>
      <c r="CU249" s="181"/>
      <c r="CV249" s="181"/>
      <c r="CW249" s="181"/>
      <c r="CX249" s="181"/>
      <c r="CY249" s="181"/>
      <c r="CZ249" s="181"/>
      <c r="DA249" s="181"/>
      <c r="DB249" s="181"/>
      <c r="DC249" s="181"/>
      <c r="DD249" s="181"/>
      <c r="DE249" s="181"/>
      <c r="DF249" s="181"/>
      <c r="DG249" s="181"/>
      <c r="DH249" s="181"/>
      <c r="DI249" s="181"/>
      <c r="DJ249" s="181"/>
      <c r="DK249" s="181"/>
      <c r="DL249" s="181"/>
      <c r="DM249" s="181">
        <v>77</v>
      </c>
      <c r="DN249" s="181">
        <v>80.11</v>
      </c>
      <c r="DO249" s="181">
        <v>58.86</v>
      </c>
      <c r="DP249" s="181">
        <v>88.73</v>
      </c>
      <c r="DQ249" s="181">
        <v>72.34</v>
      </c>
      <c r="DR249" s="181">
        <v>75.66</v>
      </c>
      <c r="DS249" s="181">
        <v>64.38</v>
      </c>
      <c r="DT249" s="181"/>
      <c r="DU249" s="181"/>
      <c r="DV249" s="181"/>
      <c r="DW249" s="181"/>
      <c r="DX249" s="181"/>
      <c r="DY249" s="181"/>
      <c r="DZ249" s="181"/>
      <c r="EA249" s="181"/>
      <c r="EB249" s="181"/>
      <c r="EC249" s="181"/>
      <c r="ED249" s="181"/>
      <c r="EE249" s="181"/>
      <c r="EF249" s="181"/>
      <c r="EG249" s="181"/>
      <c r="EH249" s="181"/>
      <c r="EI249" s="181"/>
      <c r="EJ249" s="181"/>
      <c r="EK249" s="181"/>
      <c r="EL249" s="181"/>
      <c r="EM249" s="181"/>
      <c r="EN249" s="181"/>
      <c r="EO249" s="181"/>
      <c r="EP249" s="181"/>
      <c r="EQ249" s="181"/>
      <c r="ER249" s="181"/>
      <c r="ES249" s="181"/>
      <c r="ET249" s="181"/>
      <c r="EU249" s="181"/>
      <c r="EV249" s="181"/>
      <c r="EW249" s="37"/>
      <c r="EX249" s="37"/>
      <c r="EY249" s="37"/>
      <c r="EZ249" s="37"/>
      <c r="FA249" s="37"/>
      <c r="FB249" s="37"/>
      <c r="FC249" s="37"/>
      <c r="FD249" s="37"/>
      <c r="FE249" s="37"/>
      <c r="FF249" s="37"/>
      <c r="FG249" s="37"/>
      <c r="FH249" s="37"/>
      <c r="FI249" s="37"/>
      <c r="FJ249" s="37"/>
      <c r="FK249" s="37"/>
      <c r="FL249" s="37"/>
      <c r="FM249" s="37"/>
      <c r="FN249" s="37"/>
      <c r="FO249" s="37"/>
      <c r="FP249" s="37"/>
      <c r="FQ249" s="37"/>
      <c r="FR249" s="37"/>
      <c r="FS249" s="37"/>
      <c r="FT249" s="37"/>
      <c r="FU249" s="37"/>
      <c r="FV249" s="37"/>
      <c r="FW249" s="37"/>
      <c r="FX249" s="37"/>
      <c r="FY249" s="37"/>
      <c r="FZ249" s="37"/>
      <c r="GA249" s="460">
        <f t="shared" si="15"/>
        <v>73.868571428571428</v>
      </c>
      <c r="GB249" s="536">
        <f t="shared" si="14"/>
        <v>64.38</v>
      </c>
      <c r="GC249" s="72"/>
      <c r="GD249" s="72"/>
      <c r="GE249" s="72"/>
      <c r="GF249" s="72"/>
      <c r="GG249" s="72"/>
      <c r="GH249" s="72"/>
      <c r="GI249" s="72"/>
      <c r="GJ249" s="72"/>
      <c r="GK249" s="72"/>
      <c r="GL249" s="72"/>
      <c r="GM249" s="72"/>
      <c r="GN249" s="72"/>
      <c r="GO249" s="72"/>
      <c r="GP249" s="72"/>
      <c r="GQ249" s="72"/>
      <c r="GR249" s="72"/>
      <c r="GS249" s="72"/>
      <c r="GT249" s="72"/>
      <c r="GU249" s="72"/>
      <c r="GV249" s="72"/>
      <c r="GW249" s="72"/>
      <c r="GX249" s="72"/>
      <c r="GY249" s="72"/>
      <c r="GZ249" s="72"/>
      <c r="HA249" s="72"/>
      <c r="HB249" s="72"/>
      <c r="HC249" s="72"/>
      <c r="HD249" s="72"/>
      <c r="HE249" s="72"/>
      <c r="HF249" s="72"/>
      <c r="HG249" s="72"/>
      <c r="HH249" s="72"/>
      <c r="HI249" s="72"/>
      <c r="HJ249" s="72"/>
      <c r="HK249" s="72"/>
      <c r="HL249" s="72"/>
      <c r="HM249" s="72"/>
      <c r="HN249" s="72"/>
      <c r="HO249" s="72"/>
      <c r="HP249" s="72"/>
      <c r="HQ249" s="72"/>
      <c r="HR249" s="72"/>
      <c r="HS249" s="72"/>
      <c r="HT249" s="72"/>
      <c r="HU249" s="72"/>
      <c r="HV249" s="72"/>
      <c r="HW249" s="72"/>
      <c r="HX249" s="72"/>
      <c r="HY249" s="72"/>
      <c r="HZ249" s="72"/>
      <c r="IA249" s="72"/>
      <c r="IB249" s="72"/>
      <c r="IC249" s="72"/>
      <c r="ID249" s="72"/>
      <c r="IE249" s="72"/>
      <c r="IF249" s="72"/>
      <c r="IG249" s="72"/>
    </row>
    <row r="250" spans="1:241" s="71" customFormat="1" x14ac:dyDescent="0.25">
      <c r="A250" s="483"/>
      <c r="B250" s="499" t="s">
        <v>246</v>
      </c>
      <c r="C250" s="500" t="s">
        <v>902</v>
      </c>
      <c r="D250" s="32" t="s">
        <v>682</v>
      </c>
      <c r="E250" s="52" t="s">
        <v>14</v>
      </c>
      <c r="F250" s="38"/>
      <c r="G250" s="37"/>
      <c r="H250" s="37"/>
      <c r="I250" s="37"/>
      <c r="J250" s="37"/>
      <c r="K250" s="37"/>
      <c r="L250" s="37"/>
      <c r="M250" s="37"/>
      <c r="N250" s="37"/>
      <c r="O250" s="37"/>
      <c r="P250" s="37"/>
      <c r="Q250" s="37"/>
      <c r="R250" s="37"/>
      <c r="S250" s="37"/>
      <c r="T250" s="37"/>
      <c r="U250" s="37"/>
      <c r="V250" s="37"/>
      <c r="W250" s="37"/>
      <c r="X250" s="48"/>
      <c r="Y250" s="48"/>
      <c r="Z250" s="48"/>
      <c r="AA250" s="35"/>
      <c r="AB250" s="35"/>
      <c r="AC250" s="35"/>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181"/>
      <c r="CJ250" s="181"/>
      <c r="CK250" s="181"/>
      <c r="CL250" s="181"/>
      <c r="CM250" s="181"/>
      <c r="CN250" s="181"/>
      <c r="CO250" s="181"/>
      <c r="CP250" s="181"/>
      <c r="CQ250" s="181"/>
      <c r="CR250" s="181"/>
      <c r="CS250" s="181"/>
      <c r="CT250" s="181"/>
      <c r="CU250" s="181"/>
      <c r="CV250" s="181"/>
      <c r="CW250" s="181"/>
      <c r="CX250" s="181"/>
      <c r="CY250" s="181"/>
      <c r="CZ250" s="181"/>
      <c r="DA250" s="181"/>
      <c r="DB250" s="181"/>
      <c r="DC250" s="181"/>
      <c r="DD250" s="181"/>
      <c r="DE250" s="181"/>
      <c r="DF250" s="181"/>
      <c r="DG250" s="181"/>
      <c r="DH250" s="181"/>
      <c r="DI250" s="181"/>
      <c r="DJ250" s="181"/>
      <c r="DK250" s="181"/>
      <c r="DL250" s="181"/>
      <c r="DM250" s="181"/>
      <c r="DN250" s="181"/>
      <c r="DO250" s="181"/>
      <c r="DP250" s="181"/>
      <c r="DQ250" s="181"/>
      <c r="DR250" s="181"/>
      <c r="DS250" s="181"/>
      <c r="DT250" s="181"/>
      <c r="DU250" s="181"/>
      <c r="DV250" s="181"/>
      <c r="DW250" s="181"/>
      <c r="DX250" s="181"/>
      <c r="DY250" s="181"/>
      <c r="DZ250" s="181"/>
      <c r="EA250" s="181"/>
      <c r="EB250" s="181"/>
      <c r="EC250" s="181"/>
      <c r="ED250" s="181"/>
      <c r="EE250" s="181"/>
      <c r="EF250" s="181"/>
      <c r="EG250" s="181"/>
      <c r="EH250" s="181"/>
      <c r="EI250" s="181"/>
      <c r="EJ250" s="181"/>
      <c r="EK250" s="181"/>
      <c r="EL250" s="181"/>
      <c r="EM250" s="181"/>
      <c r="EN250" s="181"/>
      <c r="EO250" s="181">
        <v>86.12</v>
      </c>
      <c r="EP250" s="181"/>
      <c r="EQ250" s="181"/>
      <c r="ER250" s="181"/>
      <c r="ES250" s="181"/>
      <c r="ET250" s="181"/>
      <c r="EU250" s="181"/>
      <c r="EV250" s="181"/>
      <c r="EW250" s="37"/>
      <c r="EX250" s="37"/>
      <c r="EY250" s="37"/>
      <c r="EZ250" s="37"/>
      <c r="FA250" s="37"/>
      <c r="FB250" s="37"/>
      <c r="FC250" s="37"/>
      <c r="FD250" s="37"/>
      <c r="FE250" s="37"/>
      <c r="FF250" s="37"/>
      <c r="FG250" s="37"/>
      <c r="FH250" s="37"/>
      <c r="FI250" s="37"/>
      <c r="FJ250" s="37"/>
      <c r="FK250" s="37"/>
      <c r="FL250" s="37"/>
      <c r="FM250" s="37"/>
      <c r="FN250" s="37"/>
      <c r="FO250" s="37"/>
      <c r="FP250" s="37"/>
      <c r="FQ250" s="37"/>
      <c r="FR250" s="37"/>
      <c r="FS250" s="37"/>
      <c r="FT250" s="37"/>
      <c r="FU250" s="37"/>
      <c r="FV250" s="37"/>
      <c r="FW250" s="37"/>
      <c r="FX250" s="37"/>
      <c r="FY250" s="37"/>
      <c r="FZ250" s="37"/>
      <c r="GA250" s="460">
        <f t="shared" si="15"/>
        <v>86.12</v>
      </c>
      <c r="GB250" s="536">
        <f t="shared" si="14"/>
        <v>86.12</v>
      </c>
      <c r="GC250" s="72"/>
      <c r="GD250" s="72"/>
      <c r="GE250" s="72"/>
      <c r="GF250" s="72"/>
      <c r="GG250" s="72"/>
      <c r="GH250" s="72"/>
      <c r="GI250" s="72"/>
      <c r="GJ250" s="72"/>
      <c r="GK250" s="72"/>
      <c r="GL250" s="72"/>
      <c r="GM250" s="72"/>
      <c r="GN250" s="72"/>
      <c r="GO250" s="72"/>
      <c r="GP250" s="72"/>
      <c r="GQ250" s="72"/>
      <c r="GR250" s="72"/>
      <c r="GS250" s="72"/>
      <c r="GT250" s="72"/>
      <c r="GU250" s="72"/>
      <c r="GV250" s="72"/>
      <c r="GW250" s="72"/>
      <c r="GX250" s="72"/>
      <c r="GY250" s="72"/>
      <c r="GZ250" s="72"/>
      <c r="HA250" s="72"/>
      <c r="HB250" s="72"/>
      <c r="HC250" s="72"/>
      <c r="HD250" s="72"/>
      <c r="HE250" s="72"/>
      <c r="HF250" s="72"/>
      <c r="HG250" s="72"/>
      <c r="HH250" s="72"/>
      <c r="HI250" s="72"/>
      <c r="HJ250" s="72"/>
      <c r="HK250" s="72"/>
      <c r="HL250" s="72"/>
      <c r="HM250" s="72"/>
      <c r="HN250" s="72"/>
      <c r="HO250" s="72"/>
      <c r="HP250" s="72"/>
      <c r="HQ250" s="72"/>
      <c r="HR250" s="72"/>
      <c r="HS250" s="72"/>
      <c r="HT250" s="72"/>
      <c r="HU250" s="72"/>
      <c r="HV250" s="72"/>
      <c r="HW250" s="72"/>
      <c r="HX250" s="72"/>
      <c r="HY250" s="72"/>
      <c r="HZ250" s="72"/>
      <c r="IA250" s="72"/>
      <c r="IB250" s="72"/>
      <c r="IC250" s="72"/>
      <c r="ID250" s="72"/>
      <c r="IE250" s="72"/>
      <c r="IF250" s="72"/>
      <c r="IG250" s="72"/>
    </row>
    <row r="251" spans="1:241" s="71" customFormat="1" ht="30.75" x14ac:dyDescent="0.25">
      <c r="A251" s="481" t="s">
        <v>191</v>
      </c>
      <c r="B251" s="499" t="s">
        <v>1016</v>
      </c>
      <c r="C251" s="500" t="s">
        <v>903</v>
      </c>
      <c r="D251" s="13" t="s">
        <v>1140</v>
      </c>
      <c r="E251" s="52"/>
      <c r="F251" s="38"/>
      <c r="G251" s="37"/>
      <c r="H251" s="37"/>
      <c r="I251" s="37"/>
      <c r="J251" s="37"/>
      <c r="K251" s="37"/>
      <c r="L251" s="37"/>
      <c r="M251" s="37"/>
      <c r="N251" s="37"/>
      <c r="O251" s="37"/>
      <c r="P251" s="37"/>
      <c r="Q251" s="37"/>
      <c r="R251" s="37"/>
      <c r="S251" s="37"/>
      <c r="T251" s="37"/>
      <c r="U251" s="37"/>
      <c r="V251" s="37"/>
      <c r="W251" s="37"/>
      <c r="X251" s="48"/>
      <c r="Y251" s="48"/>
      <c r="Z251" s="48"/>
      <c r="AA251" s="35"/>
      <c r="AB251" s="35"/>
      <c r="AC251" s="35"/>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181"/>
      <c r="CJ251" s="181"/>
      <c r="CK251" s="181"/>
      <c r="CL251" s="181"/>
      <c r="CM251" s="181"/>
      <c r="CN251" s="181"/>
      <c r="CO251" s="181"/>
      <c r="CP251" s="181"/>
      <c r="CQ251" s="181"/>
      <c r="CR251" s="181"/>
      <c r="CS251" s="181"/>
      <c r="CT251" s="181"/>
      <c r="CU251" s="181"/>
      <c r="CV251" s="181"/>
      <c r="CW251" s="181"/>
      <c r="CX251" s="181"/>
      <c r="CY251" s="181"/>
      <c r="CZ251" s="181"/>
      <c r="DA251" s="181"/>
      <c r="DB251" s="181"/>
      <c r="DC251" s="181"/>
      <c r="DD251" s="181"/>
      <c r="DE251" s="181"/>
      <c r="DF251" s="181"/>
      <c r="DG251" s="181"/>
      <c r="DH251" s="181"/>
      <c r="DI251" s="181"/>
      <c r="DJ251" s="181"/>
      <c r="DK251" s="181"/>
      <c r="DL251" s="181"/>
      <c r="DM251" s="181"/>
      <c r="DN251" s="181"/>
      <c r="DO251" s="181"/>
      <c r="DP251" s="181"/>
      <c r="DQ251" s="181"/>
      <c r="DR251" s="181"/>
      <c r="DS251" s="181"/>
      <c r="DT251" s="181"/>
      <c r="DU251" s="181"/>
      <c r="DV251" s="181"/>
      <c r="DW251" s="181"/>
      <c r="DX251" s="181"/>
      <c r="DY251" s="181"/>
      <c r="DZ251" s="181"/>
      <c r="EA251" s="181"/>
      <c r="EB251" s="181"/>
      <c r="EC251" s="181"/>
      <c r="ED251" s="181"/>
      <c r="EE251" s="181"/>
      <c r="EF251" s="181"/>
      <c r="EG251" s="181"/>
      <c r="EH251" s="181"/>
      <c r="EI251" s="181"/>
      <c r="EJ251" s="181"/>
      <c r="EK251" s="181"/>
      <c r="EL251" s="181"/>
      <c r="EM251" s="181"/>
      <c r="EN251" s="181"/>
      <c r="EO251" s="181"/>
      <c r="EP251" s="181"/>
      <c r="EQ251" s="181"/>
      <c r="ER251" s="181"/>
      <c r="ES251" s="181"/>
      <c r="ET251" s="181"/>
      <c r="EU251" s="181"/>
      <c r="EV251" s="181"/>
      <c r="EW251" s="37"/>
      <c r="EX251" s="37"/>
      <c r="EY251" s="37"/>
      <c r="EZ251" s="37"/>
      <c r="FA251" s="37"/>
      <c r="FB251" s="37"/>
      <c r="FC251" s="37"/>
      <c r="FD251" s="37"/>
      <c r="FE251" s="37"/>
      <c r="FF251" s="37"/>
      <c r="FG251" s="37"/>
      <c r="FH251" s="37"/>
      <c r="FI251" s="37"/>
      <c r="FJ251" s="37"/>
      <c r="FK251" s="37"/>
      <c r="FL251" s="37"/>
      <c r="FM251" s="37"/>
      <c r="FN251" s="37"/>
      <c r="FO251" s="37"/>
      <c r="FP251" s="37"/>
      <c r="FQ251" s="37"/>
      <c r="FR251" s="37"/>
      <c r="FS251" s="37"/>
      <c r="FT251" s="37"/>
      <c r="FU251" s="37"/>
      <c r="FV251" s="37"/>
      <c r="FW251" s="37"/>
      <c r="FX251" s="37"/>
      <c r="FY251" s="37"/>
      <c r="FZ251" s="37"/>
      <c r="GA251" s="460" t="s">
        <v>7</v>
      </c>
      <c r="GB251" s="535" t="s">
        <v>7</v>
      </c>
      <c r="GC251" s="72"/>
      <c r="GD251" s="72"/>
      <c r="GE251" s="72"/>
      <c r="GF251" s="72"/>
      <c r="GG251" s="72"/>
      <c r="GH251" s="72"/>
      <c r="GI251" s="72"/>
      <c r="GJ251" s="72"/>
      <c r="GK251" s="72"/>
      <c r="GL251" s="72"/>
      <c r="GM251" s="72"/>
      <c r="GN251" s="72"/>
      <c r="GO251" s="72"/>
      <c r="GP251" s="72"/>
      <c r="GQ251" s="72"/>
      <c r="GR251" s="72"/>
      <c r="GS251" s="72"/>
      <c r="GT251" s="72"/>
      <c r="GU251" s="72"/>
      <c r="GV251" s="72"/>
      <c r="GW251" s="72"/>
      <c r="GX251" s="72"/>
      <c r="GY251" s="72"/>
      <c r="GZ251" s="72"/>
      <c r="HA251" s="72"/>
      <c r="HB251" s="72"/>
      <c r="HC251" s="72"/>
      <c r="HD251" s="72"/>
      <c r="HE251" s="72"/>
      <c r="HF251" s="72"/>
      <c r="HG251" s="72"/>
      <c r="HH251" s="72"/>
      <c r="HI251" s="72"/>
      <c r="HJ251" s="72"/>
      <c r="HK251" s="72"/>
      <c r="HL251" s="72"/>
      <c r="HM251" s="72"/>
      <c r="HN251" s="72"/>
      <c r="HO251" s="72"/>
      <c r="HP251" s="72"/>
      <c r="HQ251" s="72"/>
      <c r="HR251" s="72"/>
      <c r="HS251" s="72"/>
      <c r="HT251" s="72"/>
      <c r="HU251" s="72"/>
      <c r="HV251" s="72"/>
      <c r="HW251" s="72"/>
      <c r="HX251" s="72"/>
      <c r="HY251" s="72"/>
      <c r="HZ251" s="72"/>
      <c r="IA251" s="72"/>
      <c r="IB251" s="72"/>
      <c r="IC251" s="72"/>
      <c r="ID251" s="72"/>
      <c r="IE251" s="72"/>
      <c r="IF251" s="72"/>
      <c r="IG251" s="72"/>
    </row>
    <row r="252" spans="1:241" s="71" customFormat="1" ht="18.75" x14ac:dyDescent="0.3">
      <c r="A252" s="529" t="s">
        <v>192</v>
      </c>
      <c r="B252" s="499">
        <v>7</v>
      </c>
      <c r="C252" s="500" t="s">
        <v>904</v>
      </c>
      <c r="D252" s="515" t="s">
        <v>193</v>
      </c>
      <c r="E252" s="52"/>
      <c r="F252" s="29"/>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75"/>
      <c r="CJ252" s="175"/>
      <c r="CK252" s="175"/>
      <c r="CL252" s="175"/>
      <c r="CM252" s="175"/>
      <c r="CN252" s="175"/>
      <c r="CO252" s="175"/>
      <c r="CP252" s="175"/>
      <c r="CQ252" s="175"/>
      <c r="CR252" s="175"/>
      <c r="CS252" s="175"/>
      <c r="CT252" s="175"/>
      <c r="CU252" s="175"/>
      <c r="CV252" s="175"/>
      <c r="CW252" s="175"/>
      <c r="CX252" s="175"/>
      <c r="CY252" s="175"/>
      <c r="CZ252" s="175"/>
      <c r="DA252" s="175"/>
      <c r="DB252" s="175"/>
      <c r="DC252" s="175"/>
      <c r="DD252" s="175"/>
      <c r="DE252" s="175"/>
      <c r="DF252" s="175"/>
      <c r="DG252" s="175"/>
      <c r="DH252" s="175"/>
      <c r="DI252" s="175"/>
      <c r="DJ252" s="175"/>
      <c r="DK252" s="175"/>
      <c r="DL252" s="175"/>
      <c r="DM252" s="175"/>
      <c r="DN252" s="175"/>
      <c r="DO252" s="175"/>
      <c r="DP252" s="175"/>
      <c r="DQ252" s="175"/>
      <c r="DR252" s="175"/>
      <c r="DS252" s="175"/>
      <c r="DT252" s="175"/>
      <c r="DU252" s="175"/>
      <c r="DV252" s="175"/>
      <c r="DW252" s="175"/>
      <c r="DX252" s="175"/>
      <c r="DY252" s="175"/>
      <c r="DZ252" s="175"/>
      <c r="EA252" s="175"/>
      <c r="EB252" s="175"/>
      <c r="EC252" s="175"/>
      <c r="ED252" s="175"/>
      <c r="EE252" s="175"/>
      <c r="EF252" s="175"/>
      <c r="EG252" s="175"/>
      <c r="EH252" s="175"/>
      <c r="EI252" s="175"/>
      <c r="EJ252" s="175"/>
      <c r="EK252" s="175"/>
      <c r="EL252" s="175"/>
      <c r="EM252" s="175"/>
      <c r="EN252" s="175"/>
      <c r="EO252" s="175"/>
      <c r="EP252" s="175"/>
      <c r="EQ252" s="175"/>
      <c r="ER252" s="175"/>
      <c r="ES252" s="175"/>
      <c r="ET252" s="175"/>
      <c r="EU252" s="175"/>
      <c r="EV252" s="175"/>
      <c r="EW252" s="18"/>
      <c r="EX252" s="18"/>
      <c r="EY252" s="18"/>
      <c r="EZ252" s="18"/>
      <c r="FA252" s="18"/>
      <c r="FB252" s="18"/>
      <c r="FC252" s="18"/>
      <c r="FD252" s="18"/>
      <c r="FE252" s="18"/>
      <c r="FF252" s="18"/>
      <c r="FG252" s="18"/>
      <c r="FH252" s="18"/>
      <c r="FI252" s="18"/>
      <c r="FJ252" s="18"/>
      <c r="FK252" s="18"/>
      <c r="FL252" s="18"/>
      <c r="FM252" s="18"/>
      <c r="FN252" s="18"/>
      <c r="FO252" s="18"/>
      <c r="FP252" s="18"/>
      <c r="FQ252" s="18"/>
      <c r="FR252" s="18"/>
      <c r="FS252" s="18"/>
      <c r="FT252" s="18"/>
      <c r="FU252" s="18"/>
      <c r="FV252" s="18"/>
      <c r="FW252" s="18"/>
      <c r="FX252" s="18"/>
      <c r="FY252" s="18"/>
      <c r="FZ252" s="18"/>
      <c r="GA252" s="460"/>
      <c r="GB252" s="536"/>
    </row>
    <row r="253" spans="1:241" s="71" customFormat="1" ht="30.75" x14ac:dyDescent="0.25">
      <c r="A253" s="488" t="s">
        <v>194</v>
      </c>
      <c r="B253" s="499" t="s">
        <v>1017</v>
      </c>
      <c r="C253" s="500" t="s">
        <v>905</v>
      </c>
      <c r="D253" s="13" t="s">
        <v>195</v>
      </c>
      <c r="E253" s="52"/>
      <c r="F253" s="38"/>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181"/>
      <c r="CJ253" s="181"/>
      <c r="CK253" s="181"/>
      <c r="CL253" s="181"/>
      <c r="CM253" s="181"/>
      <c r="CN253" s="181"/>
      <c r="CO253" s="181"/>
      <c r="CP253" s="181"/>
      <c r="CQ253" s="181"/>
      <c r="CR253" s="181"/>
      <c r="CS253" s="181"/>
      <c r="CT253" s="181"/>
      <c r="CU253" s="181"/>
      <c r="CV253" s="181"/>
      <c r="CW253" s="181"/>
      <c r="CX253" s="181"/>
      <c r="CY253" s="181"/>
      <c r="CZ253" s="181"/>
      <c r="DA253" s="181"/>
      <c r="DB253" s="181"/>
      <c r="DC253" s="181"/>
      <c r="DD253" s="181"/>
      <c r="DE253" s="181"/>
      <c r="DF253" s="181"/>
      <c r="DG253" s="181"/>
      <c r="DH253" s="181"/>
      <c r="DI253" s="181"/>
      <c r="DJ253" s="181"/>
      <c r="DK253" s="181"/>
      <c r="DL253" s="181"/>
      <c r="DM253" s="181"/>
      <c r="DN253" s="181"/>
      <c r="DO253" s="181"/>
      <c r="DP253" s="181"/>
      <c r="DQ253" s="181"/>
      <c r="DR253" s="181"/>
      <c r="DS253" s="181"/>
      <c r="DT253" s="181"/>
      <c r="DU253" s="181"/>
      <c r="DV253" s="181"/>
      <c r="DW253" s="181"/>
      <c r="DX253" s="181"/>
      <c r="DY253" s="181"/>
      <c r="DZ253" s="181"/>
      <c r="EA253" s="181"/>
      <c r="EB253" s="181"/>
      <c r="EC253" s="181"/>
      <c r="ED253" s="181"/>
      <c r="EE253" s="181"/>
      <c r="EF253" s="181"/>
      <c r="EG253" s="181"/>
      <c r="EH253" s="181"/>
      <c r="EI253" s="181"/>
      <c r="EJ253" s="181"/>
      <c r="EK253" s="181"/>
      <c r="EL253" s="181"/>
      <c r="EM253" s="181"/>
      <c r="EN253" s="181"/>
      <c r="EO253" s="181"/>
      <c r="EP253" s="181"/>
      <c r="EQ253" s="181"/>
      <c r="ER253" s="181"/>
      <c r="ES253" s="181"/>
      <c r="ET253" s="181"/>
      <c r="EU253" s="181"/>
      <c r="EV253" s="181"/>
      <c r="EW253" s="37"/>
      <c r="EX253" s="37"/>
      <c r="EY253" s="37"/>
      <c r="EZ253" s="37"/>
      <c r="FA253" s="37"/>
      <c r="FB253" s="37"/>
      <c r="FC253" s="37"/>
      <c r="FD253" s="37"/>
      <c r="FE253" s="37"/>
      <c r="FF253" s="37"/>
      <c r="FG253" s="37"/>
      <c r="FH253" s="37"/>
      <c r="FI253" s="37"/>
      <c r="FJ253" s="37"/>
      <c r="FK253" s="37"/>
      <c r="FL253" s="37"/>
      <c r="FM253" s="37"/>
      <c r="FN253" s="37"/>
      <c r="FO253" s="37"/>
      <c r="FP253" s="37"/>
      <c r="FQ253" s="37"/>
      <c r="FR253" s="37"/>
      <c r="FS253" s="37"/>
      <c r="FT253" s="37"/>
      <c r="FU253" s="37"/>
      <c r="FV253" s="37"/>
      <c r="FW253" s="37"/>
      <c r="FX253" s="37"/>
      <c r="FY253" s="37"/>
      <c r="FZ253" s="37"/>
      <c r="GA253" s="460" t="s">
        <v>7</v>
      </c>
      <c r="GB253" s="535" t="s">
        <v>7</v>
      </c>
    </row>
    <row r="254" spans="1:241" s="71" customFormat="1" x14ac:dyDescent="0.25">
      <c r="A254" s="486"/>
      <c r="B254" s="499" t="s">
        <v>1017</v>
      </c>
      <c r="C254" s="500" t="s">
        <v>906</v>
      </c>
      <c r="D254" s="32" t="s">
        <v>196</v>
      </c>
      <c r="E254" s="52" t="s">
        <v>21</v>
      </c>
      <c r="F254" s="38"/>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181"/>
      <c r="CJ254" s="181"/>
      <c r="CK254" s="181"/>
      <c r="CL254" s="181"/>
      <c r="CM254" s="181"/>
      <c r="CN254" s="181"/>
      <c r="CO254" s="181"/>
      <c r="CP254" s="181"/>
      <c r="CQ254" s="181"/>
      <c r="CR254" s="181"/>
      <c r="CS254" s="181"/>
      <c r="CT254" s="181"/>
      <c r="CU254" s="181"/>
      <c r="CV254" s="181"/>
      <c r="CW254" s="181"/>
      <c r="CX254" s="181"/>
      <c r="CY254" s="181"/>
      <c r="CZ254" s="181"/>
      <c r="DA254" s="181"/>
      <c r="DB254" s="181"/>
      <c r="DC254" s="181"/>
      <c r="DD254" s="181"/>
      <c r="DE254" s="181"/>
      <c r="DF254" s="181"/>
      <c r="DG254" s="181"/>
      <c r="DH254" s="181"/>
      <c r="DI254" s="181"/>
      <c r="DJ254" s="181"/>
      <c r="DK254" s="181"/>
      <c r="DL254" s="181"/>
      <c r="DM254" s="181"/>
      <c r="DN254" s="181"/>
      <c r="DO254" s="181"/>
      <c r="DP254" s="181"/>
      <c r="DQ254" s="181"/>
      <c r="DR254" s="181"/>
      <c r="DS254" s="181"/>
      <c r="DT254" s="181"/>
      <c r="DU254" s="181"/>
      <c r="DV254" s="181"/>
      <c r="DW254" s="181"/>
      <c r="DX254" s="181"/>
      <c r="DY254" s="181"/>
      <c r="DZ254" s="181"/>
      <c r="EA254" s="181"/>
      <c r="EB254" s="181"/>
      <c r="EC254" s="181"/>
      <c r="ED254" s="181"/>
      <c r="EE254" s="181"/>
      <c r="EF254" s="181"/>
      <c r="EG254" s="181"/>
      <c r="EH254" s="181"/>
      <c r="EI254" s="181"/>
      <c r="EJ254" s="181"/>
      <c r="EK254" s="181"/>
      <c r="EL254" s="181"/>
      <c r="EM254" s="181"/>
      <c r="EN254" s="181"/>
      <c r="EO254" s="181"/>
      <c r="EP254" s="181"/>
      <c r="EQ254" s="181"/>
      <c r="ER254" s="181"/>
      <c r="ES254" s="181"/>
      <c r="ET254" s="181"/>
      <c r="EU254" s="181"/>
      <c r="EV254" s="181"/>
      <c r="EW254" s="37"/>
      <c r="EX254" s="37"/>
      <c r="EY254" s="37"/>
      <c r="EZ254" s="37"/>
      <c r="FA254" s="37"/>
      <c r="FB254" s="37"/>
      <c r="FC254" s="37"/>
      <c r="FD254" s="37"/>
      <c r="FE254" s="37"/>
      <c r="FF254" s="37"/>
      <c r="FG254" s="37"/>
      <c r="FH254" s="37"/>
      <c r="FI254" s="37"/>
      <c r="FJ254" s="37"/>
      <c r="FK254" s="37"/>
      <c r="FL254" s="37"/>
      <c r="FM254" s="37"/>
      <c r="FN254" s="37"/>
      <c r="FO254" s="37"/>
      <c r="FP254" s="37"/>
      <c r="FQ254" s="37"/>
      <c r="FR254" s="37"/>
      <c r="FS254" s="37"/>
      <c r="FT254" s="37"/>
      <c r="FU254" s="37"/>
      <c r="FV254" s="37"/>
      <c r="FW254" s="37"/>
      <c r="FX254" s="37"/>
      <c r="FY254" s="37"/>
      <c r="FZ254" s="37"/>
      <c r="GA254" s="460" t="s">
        <v>7</v>
      </c>
      <c r="GB254" s="535" t="s">
        <v>7</v>
      </c>
    </row>
    <row r="255" spans="1:241" s="71" customFormat="1" x14ac:dyDescent="0.25">
      <c r="A255" s="487"/>
      <c r="B255" s="499" t="s">
        <v>1017</v>
      </c>
      <c r="C255" s="500" t="s">
        <v>907</v>
      </c>
      <c r="D255" s="34" t="s">
        <v>1126</v>
      </c>
      <c r="E255" s="52" t="s">
        <v>21</v>
      </c>
      <c r="F255" s="38"/>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5"/>
      <c r="AE255" s="35"/>
      <c r="AF255" s="35"/>
      <c r="AG255" s="35"/>
      <c r="AH255" s="35"/>
      <c r="AI255" s="37"/>
      <c r="AJ255" s="37"/>
      <c r="AK255" s="37"/>
      <c r="AL255" s="37"/>
      <c r="AM255" s="37"/>
      <c r="AN255" s="37"/>
      <c r="AO255" s="37"/>
      <c r="AP255" s="37"/>
      <c r="AQ255" s="37"/>
      <c r="AR255" s="37"/>
      <c r="AS255" s="37"/>
      <c r="AT255" s="37"/>
      <c r="AU255" s="37"/>
      <c r="AV255" s="47"/>
      <c r="AW255" s="47"/>
      <c r="AX255" s="47"/>
      <c r="AY255" s="48"/>
      <c r="AZ255" s="48"/>
      <c r="BA255" s="48"/>
      <c r="BB255" s="47"/>
      <c r="BC255" s="35"/>
      <c r="BD255" s="35"/>
      <c r="BE255" s="35"/>
      <c r="BF255" s="35"/>
      <c r="BG255" s="35"/>
      <c r="BH255" s="35"/>
      <c r="BI255" s="35"/>
      <c r="BJ255" s="35"/>
      <c r="BK255" s="35"/>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181"/>
      <c r="CJ255" s="181"/>
      <c r="CK255" s="181"/>
      <c r="CL255" s="181"/>
      <c r="CM255" s="181"/>
      <c r="CN255" s="181"/>
      <c r="CO255" s="181"/>
      <c r="CP255" s="181"/>
      <c r="CQ255" s="181"/>
      <c r="CR255" s="181"/>
      <c r="CS255" s="181"/>
      <c r="CT255" s="181"/>
      <c r="CU255" s="181"/>
      <c r="CV255" s="181"/>
      <c r="CW255" s="181"/>
      <c r="CX255" s="181"/>
      <c r="CY255" s="181"/>
      <c r="CZ255" s="181"/>
      <c r="DA255" s="181"/>
      <c r="DB255" s="181"/>
      <c r="DC255" s="181"/>
      <c r="DD255" s="181"/>
      <c r="DE255" s="181"/>
      <c r="DF255" s="181"/>
      <c r="DG255" s="181"/>
      <c r="DH255" s="181"/>
      <c r="DI255" s="181"/>
      <c r="DJ255" s="181"/>
      <c r="DK255" s="181"/>
      <c r="DL255" s="181"/>
      <c r="DM255" s="181"/>
      <c r="DN255" s="181"/>
      <c r="DO255" s="181"/>
      <c r="DP255" s="181"/>
      <c r="DQ255" s="181"/>
      <c r="DR255" s="181"/>
      <c r="DS255" s="181"/>
      <c r="DT255" s="181"/>
      <c r="DU255" s="181"/>
      <c r="DV255" s="181"/>
      <c r="DW255" s="181"/>
      <c r="DX255" s="181"/>
      <c r="DY255" s="181"/>
      <c r="DZ255" s="181"/>
      <c r="EA255" s="181"/>
      <c r="EB255" s="181"/>
      <c r="EC255" s="181"/>
      <c r="ED255" s="181"/>
      <c r="EE255" s="181"/>
      <c r="EF255" s="181"/>
      <c r="EG255" s="181"/>
      <c r="EH255" s="181"/>
      <c r="EI255" s="181"/>
      <c r="EJ255" s="181"/>
      <c r="EK255" s="181"/>
      <c r="EL255" s="181"/>
      <c r="EM255" s="181"/>
      <c r="EN255" s="181"/>
      <c r="EO255" s="181"/>
      <c r="EP255" s="181"/>
      <c r="EQ255" s="181"/>
      <c r="ER255" s="181">
        <v>1652</v>
      </c>
      <c r="ES255" s="181"/>
      <c r="ET255" s="181"/>
      <c r="EU255" s="181"/>
      <c r="EV255" s="181"/>
      <c r="EW255" s="37"/>
      <c r="EX255" s="37"/>
      <c r="EY255" s="37"/>
      <c r="EZ255" s="37"/>
      <c r="FA255" s="37"/>
      <c r="FB255" s="37"/>
      <c r="FC255" s="37"/>
      <c r="FD255" s="37"/>
      <c r="FE255" s="37"/>
      <c r="FF255" s="37"/>
      <c r="FG255" s="37"/>
      <c r="FH255" s="37"/>
      <c r="FI255" s="37"/>
      <c r="FJ255" s="37"/>
      <c r="FK255" s="37"/>
      <c r="FL255" s="37"/>
      <c r="FM255" s="37"/>
      <c r="FN255" s="37"/>
      <c r="FO255" s="37"/>
      <c r="FP255" s="37"/>
      <c r="FQ255" s="37"/>
      <c r="FR255" s="37"/>
      <c r="FS255" s="37"/>
      <c r="FT255" s="37"/>
      <c r="FU255" s="37"/>
      <c r="FV255" s="37"/>
      <c r="FW255" s="37"/>
      <c r="FX255" s="37"/>
      <c r="FY255" s="37"/>
      <c r="FZ255" s="37"/>
      <c r="GA255" s="460">
        <f t="shared" ref="GA255:GA265" si="16">AVERAGE(F255:FZ255)</f>
        <v>1652</v>
      </c>
      <c r="GB255" s="536">
        <f t="shared" si="14"/>
        <v>1652</v>
      </c>
    </row>
    <row r="256" spans="1:241" s="71" customFormat="1" x14ac:dyDescent="0.25">
      <c r="A256" s="487"/>
      <c r="B256" s="499" t="s">
        <v>1017</v>
      </c>
      <c r="C256" s="500" t="s">
        <v>908</v>
      </c>
      <c r="D256" s="32" t="s">
        <v>577</v>
      </c>
      <c r="E256" s="52" t="s">
        <v>21</v>
      </c>
      <c r="F256" s="38"/>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5"/>
      <c r="AE256" s="35"/>
      <c r="AF256" s="35"/>
      <c r="AG256" s="35"/>
      <c r="AH256" s="35"/>
      <c r="AI256" s="37"/>
      <c r="AJ256" s="37"/>
      <c r="AK256" s="37"/>
      <c r="AL256" s="37"/>
      <c r="AM256" s="37"/>
      <c r="AN256" s="37"/>
      <c r="AO256" s="37"/>
      <c r="AP256" s="37"/>
      <c r="AQ256" s="37"/>
      <c r="AR256" s="37"/>
      <c r="AS256" s="37"/>
      <c r="AT256" s="37"/>
      <c r="AU256" s="37"/>
      <c r="AV256" s="47"/>
      <c r="AW256" s="47"/>
      <c r="AX256" s="47"/>
      <c r="AY256" s="48"/>
      <c r="AZ256" s="48"/>
      <c r="BA256" s="48"/>
      <c r="BB256" s="47"/>
      <c r="BC256" s="35"/>
      <c r="BD256" s="35"/>
      <c r="BE256" s="35"/>
      <c r="BF256" s="35"/>
      <c r="BG256" s="35"/>
      <c r="BH256" s="35"/>
      <c r="BI256" s="35"/>
      <c r="BJ256" s="35"/>
      <c r="BK256" s="35"/>
      <c r="BL256" s="37"/>
      <c r="BM256" s="37"/>
      <c r="BN256" s="37"/>
      <c r="BO256" s="37"/>
      <c r="BP256" s="37"/>
      <c r="BQ256" s="37"/>
      <c r="BR256" s="37"/>
      <c r="BS256" s="37"/>
      <c r="BT256" s="37"/>
      <c r="BU256" s="37">
        <v>971.13</v>
      </c>
      <c r="BV256" s="37">
        <v>2250.2600000000002</v>
      </c>
      <c r="BW256" s="37"/>
      <c r="BX256" s="37"/>
      <c r="BY256" s="37"/>
      <c r="BZ256" s="37"/>
      <c r="CA256" s="37"/>
      <c r="CB256" s="37"/>
      <c r="CC256" s="37"/>
      <c r="CD256" s="37"/>
      <c r="CE256" s="37"/>
      <c r="CF256" s="37"/>
      <c r="CG256" s="37"/>
      <c r="CH256" s="37"/>
      <c r="CI256" s="181"/>
      <c r="CJ256" s="181"/>
      <c r="CK256" s="181"/>
      <c r="CL256" s="181"/>
      <c r="CM256" s="181"/>
      <c r="CN256" s="181"/>
      <c r="CO256" s="181"/>
      <c r="CP256" s="181"/>
      <c r="CQ256" s="181"/>
      <c r="CR256" s="181"/>
      <c r="CS256" s="181"/>
      <c r="CT256" s="181"/>
      <c r="CU256" s="181"/>
      <c r="CV256" s="181"/>
      <c r="CW256" s="181"/>
      <c r="CX256" s="181"/>
      <c r="CY256" s="181"/>
      <c r="CZ256" s="181"/>
      <c r="DA256" s="181"/>
      <c r="DB256" s="181"/>
      <c r="DC256" s="181"/>
      <c r="DD256" s="181"/>
      <c r="DE256" s="181"/>
      <c r="DF256" s="181"/>
      <c r="DG256" s="181"/>
      <c r="DH256" s="181"/>
      <c r="DI256" s="181"/>
      <c r="DJ256" s="181"/>
      <c r="DK256" s="181"/>
      <c r="DL256" s="181"/>
      <c r="DM256" s="181"/>
      <c r="DN256" s="181"/>
      <c r="DO256" s="181"/>
      <c r="DP256" s="181"/>
      <c r="DQ256" s="181"/>
      <c r="DR256" s="181"/>
      <c r="DS256" s="181"/>
      <c r="DT256" s="181"/>
      <c r="DU256" s="181"/>
      <c r="DV256" s="181"/>
      <c r="DW256" s="181"/>
      <c r="DX256" s="181"/>
      <c r="DY256" s="181"/>
      <c r="DZ256" s="181"/>
      <c r="EA256" s="181"/>
      <c r="EB256" s="181"/>
      <c r="EC256" s="181"/>
      <c r="ED256" s="181"/>
      <c r="EE256" s="181"/>
      <c r="EF256" s="181"/>
      <c r="EG256" s="181"/>
      <c r="EH256" s="181"/>
      <c r="EI256" s="181"/>
      <c r="EJ256" s="181"/>
      <c r="EK256" s="181"/>
      <c r="EL256" s="181"/>
      <c r="EM256" s="181"/>
      <c r="EN256" s="181"/>
      <c r="EO256" s="181"/>
      <c r="EP256" s="181"/>
      <c r="EQ256" s="181"/>
      <c r="ER256" s="181"/>
      <c r="ES256" s="181"/>
      <c r="ET256" s="181"/>
      <c r="EU256" s="181"/>
      <c r="EV256" s="181"/>
      <c r="EW256" s="37"/>
      <c r="EX256" s="37"/>
      <c r="EY256" s="37"/>
      <c r="EZ256" s="37"/>
      <c r="FA256" s="37"/>
      <c r="FB256" s="37"/>
      <c r="FC256" s="37"/>
      <c r="FD256" s="37"/>
      <c r="FE256" s="37"/>
      <c r="FF256" s="37"/>
      <c r="FG256" s="37"/>
      <c r="FH256" s="37"/>
      <c r="FI256" s="37"/>
      <c r="FJ256" s="37"/>
      <c r="FK256" s="37"/>
      <c r="FL256" s="37"/>
      <c r="FM256" s="37"/>
      <c r="FN256" s="37"/>
      <c r="FO256" s="37"/>
      <c r="FP256" s="37"/>
      <c r="FQ256" s="37"/>
      <c r="FR256" s="37"/>
      <c r="FS256" s="37"/>
      <c r="FT256" s="37"/>
      <c r="FU256" s="37"/>
      <c r="FV256" s="37"/>
      <c r="FW256" s="37"/>
      <c r="FX256" s="37"/>
      <c r="FY256" s="37"/>
      <c r="FZ256" s="37"/>
      <c r="GA256" s="460">
        <f t="shared" si="16"/>
        <v>1610.6950000000002</v>
      </c>
      <c r="GB256" s="536">
        <f t="shared" si="14"/>
        <v>971.13</v>
      </c>
    </row>
    <row r="257" spans="1:184" s="71" customFormat="1" x14ac:dyDescent="0.25">
      <c r="A257" s="487"/>
      <c r="B257" s="499" t="s">
        <v>1017</v>
      </c>
      <c r="C257" s="500" t="s">
        <v>909</v>
      </c>
      <c r="D257" s="32" t="s">
        <v>323</v>
      </c>
      <c r="E257" s="52" t="s">
        <v>21</v>
      </c>
      <c r="F257" s="38"/>
      <c r="G257" s="37"/>
      <c r="H257" s="37"/>
      <c r="I257" s="37"/>
      <c r="J257" s="37"/>
      <c r="K257" s="37"/>
      <c r="L257" s="37"/>
      <c r="M257" s="37"/>
      <c r="N257" s="37"/>
      <c r="O257" s="37">
        <v>1950.41</v>
      </c>
      <c r="P257" s="37">
        <v>2476.12</v>
      </c>
      <c r="Q257" s="37">
        <v>1742.15</v>
      </c>
      <c r="R257" s="37">
        <v>1750.35</v>
      </c>
      <c r="S257" s="37">
        <v>1315.62</v>
      </c>
      <c r="T257" s="37">
        <v>2488.5500000000002</v>
      </c>
      <c r="U257" s="37">
        <v>2258.83</v>
      </c>
      <c r="V257" s="37">
        <v>1800.18</v>
      </c>
      <c r="W257" s="37"/>
      <c r="X257" s="37"/>
      <c r="Y257" s="37"/>
      <c r="Z257" s="37"/>
      <c r="AA257" s="37"/>
      <c r="AB257" s="37"/>
      <c r="AC257" s="37">
        <v>2271.1999999999998</v>
      </c>
      <c r="AD257" s="42">
        <v>1926.49</v>
      </c>
      <c r="AE257" s="42">
        <v>1645.62</v>
      </c>
      <c r="AF257" s="42">
        <v>1330.61</v>
      </c>
      <c r="AG257" s="42">
        <v>1890.36</v>
      </c>
      <c r="AH257" s="35"/>
      <c r="AI257" s="37"/>
      <c r="AJ257" s="37"/>
      <c r="AK257" s="37"/>
      <c r="AL257" s="37"/>
      <c r="AM257" s="37"/>
      <c r="AN257" s="37"/>
      <c r="AO257" s="37">
        <v>2172.83</v>
      </c>
      <c r="AP257" s="37">
        <v>2498.61</v>
      </c>
      <c r="AQ257" s="37">
        <v>1231.07</v>
      </c>
      <c r="AR257" s="37">
        <v>1976.48</v>
      </c>
      <c r="AS257" s="37"/>
      <c r="AT257" s="37"/>
      <c r="AU257" s="37"/>
      <c r="AV257" s="47"/>
      <c r="AW257" s="47">
        <v>1805.63</v>
      </c>
      <c r="AX257" s="47">
        <v>1458.73</v>
      </c>
      <c r="AY257" s="48">
        <v>1845</v>
      </c>
      <c r="AZ257" s="48">
        <v>1840.99</v>
      </c>
      <c r="BA257" s="48">
        <v>1444.21</v>
      </c>
      <c r="BB257" s="47">
        <v>1890.36</v>
      </c>
      <c r="BC257" s="35"/>
      <c r="BD257" s="35"/>
      <c r="BE257" s="35"/>
      <c r="BF257" s="35"/>
      <c r="BG257" s="35"/>
      <c r="BH257" s="35"/>
      <c r="BI257" s="35"/>
      <c r="BJ257" s="35"/>
      <c r="BK257" s="35"/>
      <c r="BL257" s="37"/>
      <c r="BM257" s="37">
        <v>1409.15</v>
      </c>
      <c r="BN257" s="37">
        <v>1417.5</v>
      </c>
      <c r="BO257" s="37">
        <v>2541.2600000000002</v>
      </c>
      <c r="BP257" s="37"/>
      <c r="BQ257" s="37"/>
      <c r="BR257" s="37"/>
      <c r="BS257" s="37"/>
      <c r="BT257" s="37"/>
      <c r="BU257" s="37"/>
      <c r="BV257" s="37"/>
      <c r="BW257" s="37"/>
      <c r="BX257" s="37"/>
      <c r="BY257" s="37"/>
      <c r="BZ257" s="37"/>
      <c r="CA257" s="37"/>
      <c r="CB257" s="37"/>
      <c r="CC257" s="37"/>
      <c r="CD257" s="37"/>
      <c r="CE257" s="37"/>
      <c r="CF257" s="37"/>
      <c r="CG257" s="37">
        <v>1240.6199999999999</v>
      </c>
      <c r="CH257" s="37">
        <v>1240.6199999999999</v>
      </c>
      <c r="CI257" s="181"/>
      <c r="CJ257" s="181"/>
      <c r="CK257" s="181">
        <v>1982.95</v>
      </c>
      <c r="CL257" s="181">
        <v>1862.68</v>
      </c>
      <c r="CM257" s="181"/>
      <c r="CN257" s="181"/>
      <c r="CO257" s="181">
        <v>1240.6199999999999</v>
      </c>
      <c r="CP257" s="181"/>
      <c r="CQ257" s="181"/>
      <c r="CR257" s="181"/>
      <c r="CS257" s="181">
        <v>2250.8000000000002</v>
      </c>
      <c r="CT257" s="181">
        <v>2128.4499999999998</v>
      </c>
      <c r="CU257" s="181">
        <v>2250.8000000000002</v>
      </c>
      <c r="CV257" s="181">
        <v>2140.54</v>
      </c>
      <c r="CW257" s="181"/>
      <c r="CX257" s="181"/>
      <c r="CY257" s="181"/>
      <c r="CZ257" s="181"/>
      <c r="DA257" s="181"/>
      <c r="DB257" s="181"/>
      <c r="DC257" s="181"/>
      <c r="DD257" s="181"/>
      <c r="DE257" s="181"/>
      <c r="DF257" s="181"/>
      <c r="DG257" s="181"/>
      <c r="DH257" s="181"/>
      <c r="DI257" s="181"/>
      <c r="DJ257" s="181"/>
      <c r="DK257" s="181"/>
      <c r="DL257" s="181"/>
      <c r="DM257" s="181"/>
      <c r="DN257" s="181"/>
      <c r="DO257" s="181"/>
      <c r="DP257" s="181"/>
      <c r="DQ257" s="181"/>
      <c r="DR257" s="181"/>
      <c r="DS257" s="181"/>
      <c r="DT257" s="181"/>
      <c r="DU257" s="181"/>
      <c r="DV257" s="181"/>
      <c r="DW257" s="181"/>
      <c r="DX257" s="181"/>
      <c r="DY257" s="181"/>
      <c r="DZ257" s="181"/>
      <c r="EA257" s="181"/>
      <c r="EB257" s="181"/>
      <c r="EC257" s="181"/>
      <c r="ED257" s="181"/>
      <c r="EE257" s="181"/>
      <c r="EF257" s="181"/>
      <c r="EG257" s="181"/>
      <c r="EH257" s="181"/>
      <c r="EI257" s="181"/>
      <c r="EJ257" s="181"/>
      <c r="EK257" s="181"/>
      <c r="EL257" s="181"/>
      <c r="EM257" s="181"/>
      <c r="EN257" s="181"/>
      <c r="EO257" s="181"/>
      <c r="EP257" s="181"/>
      <c r="EQ257" s="181"/>
      <c r="ER257" s="181"/>
      <c r="ES257" s="181"/>
      <c r="ET257" s="181"/>
      <c r="EU257" s="181"/>
      <c r="EV257" s="181"/>
      <c r="EW257" s="37"/>
      <c r="EX257" s="37"/>
      <c r="EY257" s="37"/>
      <c r="EZ257" s="37"/>
      <c r="FA257" s="37"/>
      <c r="FB257" s="37"/>
      <c r="FC257" s="37"/>
      <c r="FD257" s="37"/>
      <c r="FE257" s="37"/>
      <c r="FF257" s="37"/>
      <c r="FG257" s="37"/>
      <c r="FH257" s="37"/>
      <c r="FI257" s="37"/>
      <c r="FJ257" s="37"/>
      <c r="FK257" s="37"/>
      <c r="FL257" s="37"/>
      <c r="FM257" s="37"/>
      <c r="FN257" s="37"/>
      <c r="FO257" s="37"/>
      <c r="FP257" s="37"/>
      <c r="FQ257" s="37">
        <v>1964.9</v>
      </c>
      <c r="FR257" s="37">
        <v>1964.9</v>
      </c>
      <c r="FS257" s="37"/>
      <c r="FT257" s="37"/>
      <c r="FU257" s="37"/>
      <c r="FV257" s="37"/>
      <c r="FW257" s="37">
        <v>1964.9</v>
      </c>
      <c r="FX257" s="37"/>
      <c r="FY257" s="37"/>
      <c r="FZ257" s="37"/>
      <c r="GA257" s="460">
        <f t="shared" si="16"/>
        <v>1858.1865789473684</v>
      </c>
      <c r="GB257" s="536">
        <f t="shared" si="14"/>
        <v>1904.748333333333</v>
      </c>
    </row>
    <row r="258" spans="1:184" s="71" customFormat="1" x14ac:dyDescent="0.25">
      <c r="A258" s="487"/>
      <c r="B258" s="499" t="s">
        <v>1017</v>
      </c>
      <c r="C258" s="500" t="s">
        <v>910</v>
      </c>
      <c r="D258" s="32" t="s">
        <v>568</v>
      </c>
      <c r="E258" s="52" t="s">
        <v>21</v>
      </c>
      <c r="F258" s="38"/>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42"/>
      <c r="AE258" s="42"/>
      <c r="AF258" s="42"/>
      <c r="AG258" s="42"/>
      <c r="AH258" s="35"/>
      <c r="AI258" s="37"/>
      <c r="AJ258" s="37"/>
      <c r="AK258" s="37"/>
      <c r="AL258" s="37"/>
      <c r="AM258" s="37"/>
      <c r="AN258" s="37"/>
      <c r="AO258" s="37"/>
      <c r="AP258" s="37"/>
      <c r="AQ258" s="37"/>
      <c r="AR258" s="37"/>
      <c r="AS258" s="37"/>
      <c r="AT258" s="37"/>
      <c r="AU258" s="37"/>
      <c r="AV258" s="47"/>
      <c r="AW258" s="47"/>
      <c r="AX258" s="47"/>
      <c r="AY258" s="48"/>
      <c r="AZ258" s="48"/>
      <c r="BA258" s="48"/>
      <c r="BB258" s="47"/>
      <c r="BC258" s="35"/>
      <c r="BD258" s="35"/>
      <c r="BE258" s="35"/>
      <c r="BF258" s="35"/>
      <c r="BG258" s="35"/>
      <c r="BH258" s="35"/>
      <c r="BI258" s="35"/>
      <c r="BJ258" s="35"/>
      <c r="BK258" s="35"/>
      <c r="BL258" s="37"/>
      <c r="BM258" s="37">
        <v>1870.68</v>
      </c>
      <c r="BN258" s="37">
        <v>1808.1</v>
      </c>
      <c r="BO258" s="37">
        <v>4574.2700000000004</v>
      </c>
      <c r="BP258" s="37"/>
      <c r="BQ258" s="37"/>
      <c r="BR258" s="37"/>
      <c r="BS258" s="37"/>
      <c r="BT258" s="37"/>
      <c r="BU258" s="37"/>
      <c r="BV258" s="37"/>
      <c r="BW258" s="37"/>
      <c r="BX258" s="37"/>
      <c r="BY258" s="37"/>
      <c r="BZ258" s="37"/>
      <c r="CA258" s="37"/>
      <c r="CB258" s="37"/>
      <c r="CC258" s="37"/>
      <c r="CD258" s="37"/>
      <c r="CE258" s="37"/>
      <c r="CF258" s="37"/>
      <c r="CG258" s="37"/>
      <c r="CH258" s="37"/>
      <c r="CI258" s="181"/>
      <c r="CJ258" s="181"/>
      <c r="CK258" s="181"/>
      <c r="CL258" s="181"/>
      <c r="CM258" s="181"/>
      <c r="CN258" s="181"/>
      <c r="CO258" s="181"/>
      <c r="CP258" s="181"/>
      <c r="CQ258" s="181"/>
      <c r="CR258" s="181"/>
      <c r="CS258" s="181"/>
      <c r="CT258" s="181"/>
      <c r="CU258" s="181"/>
      <c r="CV258" s="181"/>
      <c r="CW258" s="181"/>
      <c r="CX258" s="181"/>
      <c r="CY258" s="181"/>
      <c r="CZ258" s="181"/>
      <c r="DA258" s="181"/>
      <c r="DB258" s="181"/>
      <c r="DC258" s="181"/>
      <c r="DD258" s="181"/>
      <c r="DE258" s="181"/>
      <c r="DF258" s="181"/>
      <c r="DG258" s="181"/>
      <c r="DH258" s="181"/>
      <c r="DI258" s="181"/>
      <c r="DJ258" s="181"/>
      <c r="DK258" s="181"/>
      <c r="DL258" s="181"/>
      <c r="DM258" s="181"/>
      <c r="DN258" s="181"/>
      <c r="DO258" s="181"/>
      <c r="DP258" s="181"/>
      <c r="DQ258" s="181"/>
      <c r="DR258" s="181"/>
      <c r="DS258" s="181"/>
      <c r="DT258" s="181"/>
      <c r="DU258" s="181"/>
      <c r="DV258" s="181"/>
      <c r="DW258" s="181"/>
      <c r="DX258" s="181"/>
      <c r="DY258" s="181"/>
      <c r="DZ258" s="181"/>
      <c r="EA258" s="181"/>
      <c r="EB258" s="181"/>
      <c r="EC258" s="181"/>
      <c r="ED258" s="181"/>
      <c r="EE258" s="181"/>
      <c r="EF258" s="181"/>
      <c r="EG258" s="181"/>
      <c r="EH258" s="181"/>
      <c r="EI258" s="181"/>
      <c r="EJ258" s="181"/>
      <c r="EK258" s="181"/>
      <c r="EL258" s="181"/>
      <c r="EM258" s="181"/>
      <c r="EN258" s="181"/>
      <c r="EO258" s="181"/>
      <c r="EP258" s="181"/>
      <c r="EQ258" s="181"/>
      <c r="ER258" s="181"/>
      <c r="ES258" s="181"/>
      <c r="ET258" s="181"/>
      <c r="EU258" s="181"/>
      <c r="EV258" s="181"/>
      <c r="EW258" s="37"/>
      <c r="EX258" s="37"/>
      <c r="EY258" s="37"/>
      <c r="EZ258" s="37"/>
      <c r="FA258" s="37"/>
      <c r="FB258" s="37"/>
      <c r="FC258" s="37"/>
      <c r="FD258" s="37"/>
      <c r="FE258" s="37"/>
      <c r="FF258" s="37"/>
      <c r="FG258" s="37"/>
      <c r="FH258" s="37"/>
      <c r="FI258" s="37"/>
      <c r="FJ258" s="37"/>
      <c r="FK258" s="37"/>
      <c r="FL258" s="37"/>
      <c r="FM258" s="37"/>
      <c r="FN258" s="37"/>
      <c r="FO258" s="37"/>
      <c r="FP258" s="37"/>
      <c r="FQ258" s="37"/>
      <c r="FR258" s="37"/>
      <c r="FS258" s="37"/>
      <c r="FT258" s="37"/>
      <c r="FU258" s="37"/>
      <c r="FV258" s="37"/>
      <c r="FW258" s="37"/>
      <c r="FX258" s="37"/>
      <c r="FY258" s="37"/>
      <c r="FZ258" s="37"/>
      <c r="GA258" s="460">
        <f t="shared" si="16"/>
        <v>2751.0166666666664</v>
      </c>
      <c r="GB258" s="536">
        <f t="shared" si="14"/>
        <v>4574.2700000000004</v>
      </c>
    </row>
    <row r="259" spans="1:184" s="71" customFormat="1" x14ac:dyDescent="0.25">
      <c r="A259" s="487"/>
      <c r="B259" s="499" t="s">
        <v>1017</v>
      </c>
      <c r="C259" s="500" t="s">
        <v>911</v>
      </c>
      <c r="D259" s="32" t="s">
        <v>688</v>
      </c>
      <c r="E259" s="52" t="s">
        <v>21</v>
      </c>
      <c r="F259" s="38"/>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42"/>
      <c r="AE259" s="42"/>
      <c r="AF259" s="42"/>
      <c r="AG259" s="42"/>
      <c r="AH259" s="35"/>
      <c r="AI259" s="37"/>
      <c r="AJ259" s="37"/>
      <c r="AK259" s="37"/>
      <c r="AL259" s="37"/>
      <c r="AM259" s="37"/>
      <c r="AN259" s="37"/>
      <c r="AO259" s="37"/>
      <c r="AP259" s="37"/>
      <c r="AQ259" s="37"/>
      <c r="AR259" s="37"/>
      <c r="AS259" s="37"/>
      <c r="AT259" s="37"/>
      <c r="AU259" s="37"/>
      <c r="AV259" s="47"/>
      <c r="AW259" s="47"/>
      <c r="AX259" s="47"/>
      <c r="AY259" s="48"/>
      <c r="AZ259" s="48"/>
      <c r="BA259" s="48"/>
      <c r="BB259" s="47"/>
      <c r="BC259" s="35"/>
      <c r="BD259" s="35"/>
      <c r="BE259" s="35"/>
      <c r="BF259" s="35"/>
      <c r="BG259" s="35"/>
      <c r="BH259" s="35"/>
      <c r="BI259" s="35"/>
      <c r="BJ259" s="35"/>
      <c r="BK259" s="35"/>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181"/>
      <c r="CJ259" s="181"/>
      <c r="CK259" s="181"/>
      <c r="CL259" s="181"/>
      <c r="CM259" s="181"/>
      <c r="CN259" s="181"/>
      <c r="CO259" s="181"/>
      <c r="CP259" s="181"/>
      <c r="CQ259" s="181"/>
      <c r="CR259" s="181"/>
      <c r="CS259" s="181"/>
      <c r="CT259" s="181"/>
      <c r="CU259" s="181"/>
      <c r="CV259" s="181"/>
      <c r="CW259" s="181"/>
      <c r="CX259" s="181"/>
      <c r="CY259" s="181"/>
      <c r="CZ259" s="181"/>
      <c r="DA259" s="181"/>
      <c r="DB259" s="181"/>
      <c r="DC259" s="181"/>
      <c r="DD259" s="181"/>
      <c r="DE259" s="181"/>
      <c r="DF259" s="181"/>
      <c r="DG259" s="181"/>
      <c r="DH259" s="181"/>
      <c r="DI259" s="181"/>
      <c r="DJ259" s="181"/>
      <c r="DK259" s="181"/>
      <c r="DL259" s="181"/>
      <c r="DM259" s="181"/>
      <c r="DN259" s="181"/>
      <c r="DO259" s="181"/>
      <c r="DP259" s="181"/>
      <c r="DQ259" s="181"/>
      <c r="DR259" s="181"/>
      <c r="DS259" s="181"/>
      <c r="DT259" s="181"/>
      <c r="DU259" s="181"/>
      <c r="DV259" s="181"/>
      <c r="DW259" s="181"/>
      <c r="DX259" s="181"/>
      <c r="DY259" s="181"/>
      <c r="DZ259" s="181"/>
      <c r="EA259" s="181"/>
      <c r="EB259" s="181"/>
      <c r="EC259" s="181"/>
      <c r="ED259" s="181"/>
      <c r="EE259" s="181"/>
      <c r="EF259" s="181"/>
      <c r="EG259" s="181"/>
      <c r="EH259" s="181"/>
      <c r="EI259" s="181"/>
      <c r="EJ259" s="181"/>
      <c r="EK259" s="181"/>
      <c r="EL259" s="181"/>
      <c r="EM259" s="181"/>
      <c r="EN259" s="181"/>
      <c r="EO259" s="181"/>
      <c r="EP259" s="181"/>
      <c r="EQ259" s="181"/>
      <c r="ER259" s="181"/>
      <c r="ES259" s="181"/>
      <c r="ET259" s="181"/>
      <c r="EU259" s="181"/>
      <c r="EV259" s="181">
        <v>1759.16</v>
      </c>
      <c r="EW259" s="37"/>
      <c r="EX259" s="37">
        <v>1721.13</v>
      </c>
      <c r="EY259" s="37"/>
      <c r="EZ259" s="37"/>
      <c r="FA259" s="37"/>
      <c r="FB259" s="37"/>
      <c r="FC259" s="37"/>
      <c r="FD259" s="37"/>
      <c r="FE259" s="37"/>
      <c r="FF259" s="37"/>
      <c r="FG259" s="37">
        <v>1721.13</v>
      </c>
      <c r="FH259" s="37"/>
      <c r="FI259" s="37"/>
      <c r="FJ259" s="37"/>
      <c r="FK259" s="37"/>
      <c r="FL259" s="37"/>
      <c r="FM259" s="37"/>
      <c r="FN259" s="37"/>
      <c r="FO259" s="37"/>
      <c r="FP259" s="37"/>
      <c r="FQ259" s="37"/>
      <c r="FR259" s="37"/>
      <c r="FS259" s="37"/>
      <c r="FT259" s="37"/>
      <c r="FU259" s="37"/>
      <c r="FV259" s="37"/>
      <c r="FW259" s="37"/>
      <c r="FX259" s="37"/>
      <c r="FY259" s="37"/>
      <c r="FZ259" s="37"/>
      <c r="GA259" s="460">
        <f t="shared" si="16"/>
        <v>1733.8066666666666</v>
      </c>
      <c r="GB259" s="536">
        <f t="shared" si="14"/>
        <v>1733.8066666666666</v>
      </c>
    </row>
    <row r="260" spans="1:184" s="71" customFormat="1" x14ac:dyDescent="0.25">
      <c r="A260" s="487"/>
      <c r="B260" s="499" t="s">
        <v>1017</v>
      </c>
      <c r="C260" s="500" t="s">
        <v>912</v>
      </c>
      <c r="D260" s="32" t="s">
        <v>355</v>
      </c>
      <c r="E260" s="52" t="s">
        <v>21</v>
      </c>
      <c r="F260" s="38"/>
      <c r="G260" s="37"/>
      <c r="H260" s="37"/>
      <c r="I260" s="37"/>
      <c r="J260" s="37"/>
      <c r="K260" s="37"/>
      <c r="L260" s="37"/>
      <c r="M260" s="37"/>
      <c r="N260" s="37"/>
      <c r="O260" s="37"/>
      <c r="P260" s="37"/>
      <c r="Q260" s="37"/>
      <c r="R260" s="37"/>
      <c r="S260" s="37"/>
      <c r="T260" s="37"/>
      <c r="U260" s="37"/>
      <c r="V260" s="37"/>
      <c r="W260" s="37"/>
      <c r="X260" s="37"/>
      <c r="Y260" s="37"/>
      <c r="Z260" s="37">
        <v>1662.56</v>
      </c>
      <c r="AA260" s="37"/>
      <c r="AB260" s="37"/>
      <c r="AC260" s="37"/>
      <c r="AD260" s="35"/>
      <c r="AE260" s="35"/>
      <c r="AF260" s="35"/>
      <c r="AG260" s="35"/>
      <c r="AH260" s="35"/>
      <c r="AI260" s="37"/>
      <c r="AJ260" s="37"/>
      <c r="AK260" s="37"/>
      <c r="AL260" s="37"/>
      <c r="AM260" s="37"/>
      <c r="AN260" s="37"/>
      <c r="AO260" s="37"/>
      <c r="AP260" s="37"/>
      <c r="AQ260" s="37"/>
      <c r="AR260" s="37"/>
      <c r="AS260" s="37">
        <v>1227.54</v>
      </c>
      <c r="AT260" s="37">
        <v>1561.5</v>
      </c>
      <c r="AU260" s="37"/>
      <c r="AV260" s="47"/>
      <c r="AW260" s="47"/>
      <c r="AX260" s="47"/>
      <c r="AY260" s="48"/>
      <c r="AZ260" s="48"/>
      <c r="BA260" s="48"/>
      <c r="BB260" s="47"/>
      <c r="BC260" s="35"/>
      <c r="BD260" s="35"/>
      <c r="BE260" s="35"/>
      <c r="BF260" s="35"/>
      <c r="BG260" s="35"/>
      <c r="BH260" s="35"/>
      <c r="BI260" s="35"/>
      <c r="BJ260" s="35"/>
      <c r="BK260" s="35"/>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181"/>
      <c r="CJ260" s="181"/>
      <c r="CK260" s="181"/>
      <c r="CL260" s="181"/>
      <c r="CM260" s="181"/>
      <c r="CN260" s="181"/>
      <c r="CO260" s="181"/>
      <c r="CP260" s="181"/>
      <c r="CQ260" s="181"/>
      <c r="CR260" s="181"/>
      <c r="CS260" s="181"/>
      <c r="CT260" s="181"/>
      <c r="CU260" s="181"/>
      <c r="CV260" s="181"/>
      <c r="CW260" s="181"/>
      <c r="CX260" s="181"/>
      <c r="CY260" s="181"/>
      <c r="CZ260" s="181"/>
      <c r="DA260" s="181"/>
      <c r="DB260" s="181"/>
      <c r="DC260" s="181"/>
      <c r="DD260" s="181"/>
      <c r="DE260" s="181"/>
      <c r="DF260" s="181"/>
      <c r="DG260" s="181"/>
      <c r="DH260" s="181"/>
      <c r="DI260" s="181"/>
      <c r="DJ260" s="181"/>
      <c r="DK260" s="181"/>
      <c r="DL260" s="181"/>
      <c r="DM260" s="181"/>
      <c r="DN260" s="181"/>
      <c r="DO260" s="181"/>
      <c r="DP260" s="181"/>
      <c r="DQ260" s="181"/>
      <c r="DR260" s="181"/>
      <c r="DS260" s="181"/>
      <c r="DT260" s="181"/>
      <c r="DU260" s="181"/>
      <c r="DV260" s="181"/>
      <c r="DW260" s="181"/>
      <c r="DX260" s="181"/>
      <c r="DY260" s="181"/>
      <c r="DZ260" s="181"/>
      <c r="EA260" s="181"/>
      <c r="EB260" s="181"/>
      <c r="EC260" s="181"/>
      <c r="ED260" s="181"/>
      <c r="EE260" s="181"/>
      <c r="EF260" s="181"/>
      <c r="EG260" s="181"/>
      <c r="EH260" s="181"/>
      <c r="EI260" s="181"/>
      <c r="EJ260" s="181"/>
      <c r="EK260" s="181"/>
      <c r="EL260" s="181"/>
      <c r="EM260" s="181"/>
      <c r="EN260" s="181"/>
      <c r="EO260" s="181"/>
      <c r="EP260" s="181"/>
      <c r="EQ260" s="181"/>
      <c r="ER260" s="181"/>
      <c r="ES260" s="181"/>
      <c r="ET260" s="181"/>
      <c r="EU260" s="181"/>
      <c r="EV260" s="181"/>
      <c r="EW260" s="37"/>
      <c r="EX260" s="37"/>
      <c r="EY260" s="37"/>
      <c r="EZ260" s="37"/>
      <c r="FA260" s="37"/>
      <c r="FB260" s="37"/>
      <c r="FC260" s="37"/>
      <c r="FD260" s="37"/>
      <c r="FE260" s="37"/>
      <c r="FF260" s="37"/>
      <c r="FG260" s="37"/>
      <c r="FH260" s="37"/>
      <c r="FI260" s="37"/>
      <c r="FJ260" s="37"/>
      <c r="FK260" s="37"/>
      <c r="FL260" s="37"/>
      <c r="FM260" s="37"/>
      <c r="FN260" s="37">
        <v>1225.3599999999999</v>
      </c>
      <c r="FO260" s="37"/>
      <c r="FP260" s="37"/>
      <c r="FQ260" s="37"/>
      <c r="FR260" s="37"/>
      <c r="FS260" s="37"/>
      <c r="FT260" s="37"/>
      <c r="FU260" s="37"/>
      <c r="FV260" s="37"/>
      <c r="FW260" s="37"/>
      <c r="FX260" s="37"/>
      <c r="FY260" s="37"/>
      <c r="FZ260" s="37"/>
      <c r="GA260" s="460">
        <f t="shared" si="16"/>
        <v>1419.24</v>
      </c>
      <c r="GB260" s="536">
        <f t="shared" si="14"/>
        <v>1371.82</v>
      </c>
    </row>
    <row r="261" spans="1:184" s="71" customFormat="1" x14ac:dyDescent="0.25">
      <c r="A261" s="487"/>
      <c r="B261" s="499" t="s">
        <v>1017</v>
      </c>
      <c r="C261" s="500" t="s">
        <v>913</v>
      </c>
      <c r="D261" s="32" t="s">
        <v>378</v>
      </c>
      <c r="E261" s="52" t="s">
        <v>21</v>
      </c>
      <c r="F261" s="38"/>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5"/>
      <c r="AE261" s="35"/>
      <c r="AF261" s="35"/>
      <c r="AG261" s="35"/>
      <c r="AH261" s="35"/>
      <c r="AI261" s="37"/>
      <c r="AJ261" s="37"/>
      <c r="AK261" s="37"/>
      <c r="AL261" s="37"/>
      <c r="AM261" s="37"/>
      <c r="AN261" s="37"/>
      <c r="AO261" s="37"/>
      <c r="AP261" s="37"/>
      <c r="AQ261" s="37"/>
      <c r="AR261" s="37"/>
      <c r="AS261" s="37"/>
      <c r="AT261" s="37"/>
      <c r="AU261" s="37">
        <v>1607.83</v>
      </c>
      <c r="AV261" s="47">
        <v>1224.51</v>
      </c>
      <c r="AW261" s="47"/>
      <c r="AX261" s="47"/>
      <c r="AY261" s="48"/>
      <c r="AZ261" s="48"/>
      <c r="BA261" s="48"/>
      <c r="BB261" s="47"/>
      <c r="BC261" s="35"/>
      <c r="BD261" s="35"/>
      <c r="BE261" s="35"/>
      <c r="BF261" s="35"/>
      <c r="BG261" s="35"/>
      <c r="BH261" s="35"/>
      <c r="BI261" s="35"/>
      <c r="BJ261" s="35"/>
      <c r="BK261" s="35"/>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181"/>
      <c r="CJ261" s="181"/>
      <c r="CK261" s="181"/>
      <c r="CL261" s="181"/>
      <c r="CM261" s="181"/>
      <c r="CN261" s="181"/>
      <c r="CO261" s="181"/>
      <c r="CP261" s="181"/>
      <c r="CQ261" s="181"/>
      <c r="CR261" s="181"/>
      <c r="CS261" s="181"/>
      <c r="CT261" s="181"/>
      <c r="CU261" s="181"/>
      <c r="CV261" s="181"/>
      <c r="CW261" s="181"/>
      <c r="CX261" s="181"/>
      <c r="CY261" s="181">
        <v>1450</v>
      </c>
      <c r="CZ261" s="181">
        <v>1625</v>
      </c>
      <c r="DA261" s="181">
        <v>1759.16</v>
      </c>
      <c r="DB261" s="181">
        <v>1640.84</v>
      </c>
      <c r="DC261" s="181">
        <v>1408.96</v>
      </c>
      <c r="DD261" s="181">
        <v>2067.89</v>
      </c>
      <c r="DE261" s="181">
        <v>1629.3</v>
      </c>
      <c r="DF261" s="181"/>
      <c r="DG261" s="181"/>
      <c r="DH261" s="181"/>
      <c r="DI261" s="181"/>
      <c r="DJ261" s="181"/>
      <c r="DK261" s="181"/>
      <c r="DL261" s="181"/>
      <c r="DM261" s="181"/>
      <c r="DN261" s="181"/>
      <c r="DO261" s="181"/>
      <c r="DP261" s="181"/>
      <c r="DQ261" s="181"/>
      <c r="DR261" s="181"/>
      <c r="DS261" s="181"/>
      <c r="DT261" s="181"/>
      <c r="DU261" s="181"/>
      <c r="DV261" s="181"/>
      <c r="DW261" s="181"/>
      <c r="DX261" s="181"/>
      <c r="DY261" s="181"/>
      <c r="DZ261" s="181"/>
      <c r="EA261" s="181"/>
      <c r="EB261" s="181"/>
      <c r="EC261" s="181"/>
      <c r="ED261" s="181"/>
      <c r="EE261" s="181"/>
      <c r="EF261" s="181"/>
      <c r="EG261" s="181"/>
      <c r="EH261" s="181"/>
      <c r="EI261" s="181"/>
      <c r="EJ261" s="181"/>
      <c r="EK261" s="181"/>
      <c r="EL261" s="181"/>
      <c r="EM261" s="181"/>
      <c r="EN261" s="181"/>
      <c r="EO261" s="181"/>
      <c r="EP261" s="181"/>
      <c r="EQ261" s="181"/>
      <c r="ER261" s="181"/>
      <c r="ES261" s="181"/>
      <c r="ET261" s="181"/>
      <c r="EU261" s="181"/>
      <c r="EV261" s="181"/>
      <c r="EW261" s="37"/>
      <c r="EX261" s="37"/>
      <c r="EY261" s="37"/>
      <c r="EZ261" s="37"/>
      <c r="FA261" s="37"/>
      <c r="FB261" s="37"/>
      <c r="FC261" s="37"/>
      <c r="FD261" s="37"/>
      <c r="FE261" s="37"/>
      <c r="FF261" s="37"/>
      <c r="FG261" s="37"/>
      <c r="FH261" s="37"/>
      <c r="FI261" s="37"/>
      <c r="FJ261" s="37"/>
      <c r="FK261" s="37"/>
      <c r="FL261" s="37"/>
      <c r="FM261" s="37"/>
      <c r="FN261" s="37"/>
      <c r="FO261" s="37"/>
      <c r="FP261" s="37"/>
      <c r="FQ261" s="37"/>
      <c r="FR261" s="37"/>
      <c r="FS261" s="37"/>
      <c r="FT261" s="37"/>
      <c r="FU261" s="37"/>
      <c r="FV261" s="37"/>
      <c r="FW261" s="37"/>
      <c r="FX261" s="37"/>
      <c r="FY261" s="37"/>
      <c r="FZ261" s="37"/>
      <c r="GA261" s="460">
        <f t="shared" si="16"/>
        <v>1601.4988888888886</v>
      </c>
      <c r="GB261" s="536">
        <f t="shared" si="14"/>
        <v>1837.86</v>
      </c>
    </row>
    <row r="262" spans="1:184" s="71" customFormat="1" x14ac:dyDescent="0.25">
      <c r="A262" s="487"/>
      <c r="B262" s="499" t="s">
        <v>1017</v>
      </c>
      <c r="C262" s="500" t="s">
        <v>914</v>
      </c>
      <c r="D262" s="32" t="s">
        <v>576</v>
      </c>
      <c r="E262" s="52" t="s">
        <v>21</v>
      </c>
      <c r="F262" s="38"/>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5"/>
      <c r="AE262" s="35"/>
      <c r="AF262" s="35"/>
      <c r="AG262" s="35"/>
      <c r="AH262" s="35"/>
      <c r="AI262" s="37"/>
      <c r="AJ262" s="37"/>
      <c r="AK262" s="37"/>
      <c r="AL262" s="37"/>
      <c r="AM262" s="37"/>
      <c r="AN262" s="37"/>
      <c r="AO262" s="37"/>
      <c r="AP262" s="37"/>
      <c r="AQ262" s="37"/>
      <c r="AR262" s="37"/>
      <c r="AS262" s="37"/>
      <c r="AT262" s="37"/>
      <c r="AU262" s="37"/>
      <c r="AV262" s="47"/>
      <c r="AW262" s="47"/>
      <c r="AX262" s="47"/>
      <c r="AY262" s="48"/>
      <c r="AZ262" s="48"/>
      <c r="BA262" s="48"/>
      <c r="BB262" s="47"/>
      <c r="BC262" s="35"/>
      <c r="BD262" s="35"/>
      <c r="BE262" s="35"/>
      <c r="BF262" s="35"/>
      <c r="BG262" s="35"/>
      <c r="BH262" s="35"/>
      <c r="BI262" s="35"/>
      <c r="BJ262" s="35"/>
      <c r="BK262" s="35"/>
      <c r="BL262" s="37"/>
      <c r="BM262" s="37"/>
      <c r="BN262" s="37"/>
      <c r="BO262" s="37"/>
      <c r="BP262" s="37"/>
      <c r="BQ262" s="37"/>
      <c r="BR262" s="37"/>
      <c r="BS262" s="37"/>
      <c r="BT262" s="37">
        <v>1441.19</v>
      </c>
      <c r="BU262" s="37"/>
      <c r="BV262" s="37"/>
      <c r="BW262" s="37"/>
      <c r="BX262" s="37"/>
      <c r="BY262" s="37"/>
      <c r="BZ262" s="37"/>
      <c r="CA262" s="37"/>
      <c r="CB262" s="37"/>
      <c r="CC262" s="37"/>
      <c r="CD262" s="37"/>
      <c r="CE262" s="37"/>
      <c r="CF262" s="37"/>
      <c r="CG262" s="37"/>
      <c r="CH262" s="37"/>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c r="DY262" s="181"/>
      <c r="DZ262" s="181"/>
      <c r="EA262" s="181"/>
      <c r="EB262" s="181"/>
      <c r="EC262" s="181"/>
      <c r="ED262" s="181"/>
      <c r="EE262" s="181"/>
      <c r="EF262" s="181"/>
      <c r="EG262" s="181"/>
      <c r="EH262" s="181"/>
      <c r="EI262" s="181"/>
      <c r="EJ262" s="181"/>
      <c r="EK262" s="181"/>
      <c r="EL262" s="181"/>
      <c r="EM262" s="181"/>
      <c r="EN262" s="181"/>
      <c r="EO262" s="181"/>
      <c r="EP262" s="181"/>
      <c r="EQ262" s="181"/>
      <c r="ER262" s="181"/>
      <c r="ES262" s="181"/>
      <c r="ET262" s="181"/>
      <c r="EU262" s="181"/>
      <c r="EV262" s="181"/>
      <c r="EW262" s="37"/>
      <c r="EX262" s="37"/>
      <c r="EY262" s="37"/>
      <c r="EZ262" s="37"/>
      <c r="FA262" s="37"/>
      <c r="FB262" s="37"/>
      <c r="FC262" s="37"/>
      <c r="FD262" s="37"/>
      <c r="FE262" s="37"/>
      <c r="FF262" s="37"/>
      <c r="FG262" s="37"/>
      <c r="FH262" s="37"/>
      <c r="FI262" s="37"/>
      <c r="FJ262" s="37"/>
      <c r="FK262" s="37"/>
      <c r="FL262" s="37"/>
      <c r="FM262" s="37"/>
      <c r="FN262" s="37"/>
      <c r="FO262" s="37"/>
      <c r="FP262" s="37"/>
      <c r="FQ262" s="37"/>
      <c r="FR262" s="37"/>
      <c r="FS262" s="37"/>
      <c r="FT262" s="37"/>
      <c r="FU262" s="37"/>
      <c r="FV262" s="37"/>
      <c r="FW262" s="37"/>
      <c r="FX262" s="37"/>
      <c r="FY262" s="37"/>
      <c r="FZ262" s="37"/>
      <c r="GA262" s="460">
        <f t="shared" si="16"/>
        <v>1441.19</v>
      </c>
      <c r="GB262" s="536">
        <f t="shared" si="14"/>
        <v>1441.19</v>
      </c>
    </row>
    <row r="263" spans="1:184" s="71" customFormat="1" x14ac:dyDescent="0.25">
      <c r="A263" s="487"/>
      <c r="B263" s="499" t="s">
        <v>1017</v>
      </c>
      <c r="C263" s="500" t="s">
        <v>915</v>
      </c>
      <c r="D263" s="32" t="s">
        <v>578</v>
      </c>
      <c r="E263" s="52" t="s">
        <v>21</v>
      </c>
      <c r="F263" s="38"/>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5"/>
      <c r="AE263" s="35"/>
      <c r="AF263" s="35"/>
      <c r="AG263" s="35"/>
      <c r="AH263" s="35"/>
      <c r="AI263" s="37"/>
      <c r="AJ263" s="37"/>
      <c r="AK263" s="37"/>
      <c r="AL263" s="37"/>
      <c r="AM263" s="37"/>
      <c r="AN263" s="37"/>
      <c r="AO263" s="37"/>
      <c r="AP263" s="37"/>
      <c r="AQ263" s="37"/>
      <c r="AR263" s="37"/>
      <c r="AS263" s="37"/>
      <c r="AT263" s="37"/>
      <c r="AU263" s="37"/>
      <c r="AV263" s="47"/>
      <c r="AW263" s="47"/>
      <c r="AX263" s="47"/>
      <c r="AY263" s="48"/>
      <c r="AZ263" s="48"/>
      <c r="BA263" s="48"/>
      <c r="BB263" s="47"/>
      <c r="BC263" s="35"/>
      <c r="BD263" s="35"/>
      <c r="BE263" s="35"/>
      <c r="BF263" s="35"/>
      <c r="BG263" s="35"/>
      <c r="BH263" s="35"/>
      <c r="BI263" s="35"/>
      <c r="BJ263" s="35"/>
      <c r="BK263" s="35"/>
      <c r="BL263" s="37"/>
      <c r="BM263" s="37"/>
      <c r="BN263" s="37"/>
      <c r="BO263" s="37"/>
      <c r="BP263" s="37"/>
      <c r="BQ263" s="37"/>
      <c r="BR263" s="37"/>
      <c r="BS263" s="37"/>
      <c r="BT263" s="37"/>
      <c r="BU263" s="37">
        <v>14.84</v>
      </c>
      <c r="BV263" s="37">
        <v>17.48</v>
      </c>
      <c r="BW263" s="37"/>
      <c r="BX263" s="37"/>
      <c r="BY263" s="37"/>
      <c r="BZ263" s="37"/>
      <c r="CA263" s="37"/>
      <c r="CB263" s="37"/>
      <c r="CC263" s="37"/>
      <c r="CD263" s="37"/>
      <c r="CE263" s="37"/>
      <c r="CF263" s="37"/>
      <c r="CG263" s="37"/>
      <c r="CH263" s="37"/>
      <c r="CI263" s="181"/>
      <c r="CJ263" s="181"/>
      <c r="CK263" s="181"/>
      <c r="CL263" s="181"/>
      <c r="CM263" s="181"/>
      <c r="CN263" s="181"/>
      <c r="CO263" s="181"/>
      <c r="CP263" s="181"/>
      <c r="CQ263" s="181"/>
      <c r="CR263" s="181"/>
      <c r="CS263" s="181"/>
      <c r="CT263" s="181"/>
      <c r="CU263" s="181"/>
      <c r="CV263" s="181"/>
      <c r="CW263" s="181"/>
      <c r="CX263" s="181"/>
      <c r="CY263" s="181"/>
      <c r="CZ263" s="181"/>
      <c r="DA263" s="181"/>
      <c r="DB263" s="181"/>
      <c r="DC263" s="181"/>
      <c r="DD263" s="181"/>
      <c r="DE263" s="181"/>
      <c r="DF263" s="181"/>
      <c r="DG263" s="181"/>
      <c r="DH263" s="181"/>
      <c r="DI263" s="181"/>
      <c r="DJ263" s="181"/>
      <c r="DK263" s="181"/>
      <c r="DL263" s="181"/>
      <c r="DM263" s="181"/>
      <c r="DN263" s="181"/>
      <c r="DO263" s="181"/>
      <c r="DP263" s="181"/>
      <c r="DQ263" s="181"/>
      <c r="DR263" s="181"/>
      <c r="DS263" s="181"/>
      <c r="DT263" s="181"/>
      <c r="DU263" s="181"/>
      <c r="DV263" s="181"/>
      <c r="DW263" s="181"/>
      <c r="DX263" s="181"/>
      <c r="DY263" s="181"/>
      <c r="DZ263" s="181"/>
      <c r="EA263" s="181"/>
      <c r="EB263" s="181"/>
      <c r="EC263" s="181"/>
      <c r="ED263" s="181"/>
      <c r="EE263" s="181"/>
      <c r="EF263" s="181"/>
      <c r="EG263" s="181"/>
      <c r="EH263" s="181"/>
      <c r="EI263" s="181"/>
      <c r="EJ263" s="181"/>
      <c r="EK263" s="181"/>
      <c r="EL263" s="181"/>
      <c r="EM263" s="181"/>
      <c r="EN263" s="181"/>
      <c r="EO263" s="181"/>
      <c r="EP263" s="181"/>
      <c r="EQ263" s="181"/>
      <c r="ER263" s="181"/>
      <c r="ES263" s="181"/>
      <c r="ET263" s="181"/>
      <c r="EU263" s="181"/>
      <c r="EV263" s="181"/>
      <c r="EW263" s="37"/>
      <c r="EX263" s="37"/>
      <c r="EY263" s="37"/>
      <c r="EZ263" s="37"/>
      <c r="FA263" s="37"/>
      <c r="FB263" s="37"/>
      <c r="FC263" s="37"/>
      <c r="FD263" s="37"/>
      <c r="FE263" s="37"/>
      <c r="FF263" s="37"/>
      <c r="FG263" s="37"/>
      <c r="FH263" s="37"/>
      <c r="FI263" s="37"/>
      <c r="FJ263" s="37"/>
      <c r="FK263" s="37"/>
      <c r="FL263" s="37"/>
      <c r="FM263" s="37"/>
      <c r="FN263" s="37"/>
      <c r="FO263" s="37"/>
      <c r="FP263" s="37"/>
      <c r="FQ263" s="37"/>
      <c r="FR263" s="37"/>
      <c r="FS263" s="37"/>
      <c r="FT263" s="37"/>
      <c r="FU263" s="37"/>
      <c r="FV263" s="37"/>
      <c r="FW263" s="37"/>
      <c r="FX263" s="37"/>
      <c r="FY263" s="37"/>
      <c r="FZ263" s="37"/>
      <c r="GA263" s="460">
        <f t="shared" si="16"/>
        <v>16.16</v>
      </c>
      <c r="GB263" s="536">
        <f t="shared" si="14"/>
        <v>14.84</v>
      </c>
    </row>
    <row r="264" spans="1:184" s="71" customFormat="1" x14ac:dyDescent="0.25">
      <c r="A264" s="486"/>
      <c r="B264" s="499" t="s">
        <v>1017</v>
      </c>
      <c r="C264" s="500" t="s">
        <v>916</v>
      </c>
      <c r="D264" s="75" t="s">
        <v>197</v>
      </c>
      <c r="E264" s="52" t="s">
        <v>21</v>
      </c>
      <c r="F264" s="27"/>
      <c r="G264" s="26"/>
      <c r="H264" s="26"/>
      <c r="I264" s="26"/>
      <c r="J264" s="26"/>
      <c r="K264" s="26"/>
      <c r="L264" s="26"/>
      <c r="M264" s="37"/>
      <c r="N264" s="37"/>
      <c r="O264" s="37">
        <v>235.45</v>
      </c>
      <c r="P264" s="37">
        <v>288.27</v>
      </c>
      <c r="Q264" s="37">
        <v>340.49</v>
      </c>
      <c r="R264" s="37">
        <v>216.13</v>
      </c>
      <c r="S264" s="37">
        <v>350.23</v>
      </c>
      <c r="T264" s="37">
        <v>309.75</v>
      </c>
      <c r="U264" s="37">
        <v>357.44</v>
      </c>
      <c r="V264" s="37">
        <v>245.73</v>
      </c>
      <c r="W264" s="37"/>
      <c r="X264" s="37"/>
      <c r="Y264" s="37"/>
      <c r="Z264" s="37">
        <v>305.64</v>
      </c>
      <c r="AA264" s="37"/>
      <c r="AB264" s="37"/>
      <c r="AC264" s="37">
        <v>285.60000000000002</v>
      </c>
      <c r="AD264" s="43">
        <v>322.64999999999998</v>
      </c>
      <c r="AE264" s="43">
        <v>260.61</v>
      </c>
      <c r="AF264" s="43">
        <v>331.23</v>
      </c>
      <c r="AG264" s="43">
        <v>235.15</v>
      </c>
      <c r="AH264" s="43"/>
      <c r="AI264" s="37"/>
      <c r="AJ264" s="37"/>
      <c r="AK264" s="37"/>
      <c r="AL264" s="37"/>
      <c r="AM264" s="37"/>
      <c r="AN264" s="37"/>
      <c r="AO264" s="37">
        <v>362.66</v>
      </c>
      <c r="AP264" s="37">
        <v>309.79000000000002</v>
      </c>
      <c r="AQ264" s="37">
        <v>385.45</v>
      </c>
      <c r="AR264" s="37">
        <v>312.76</v>
      </c>
      <c r="AS264" s="37">
        <v>384.35</v>
      </c>
      <c r="AT264" s="37">
        <v>253.22</v>
      </c>
      <c r="AU264" s="37">
        <v>253.22</v>
      </c>
      <c r="AV264" s="21">
        <v>392.57</v>
      </c>
      <c r="AW264" s="21">
        <v>227</v>
      </c>
      <c r="AX264" s="21">
        <v>407.74</v>
      </c>
      <c r="AY264" s="21">
        <v>270.60000000000002</v>
      </c>
      <c r="AZ264" s="21">
        <v>253.22</v>
      </c>
      <c r="BA264" s="107">
        <v>352.79</v>
      </c>
      <c r="BB264" s="43">
        <v>235.15</v>
      </c>
      <c r="BC264" s="43"/>
      <c r="BD264" s="43"/>
      <c r="BE264" s="43"/>
      <c r="BF264" s="43"/>
      <c r="BG264" s="43"/>
      <c r="BH264" s="43"/>
      <c r="BI264" s="43"/>
      <c r="BJ264" s="43"/>
      <c r="BK264" s="43"/>
      <c r="BL264" s="37"/>
      <c r="BM264" s="37">
        <v>520</v>
      </c>
      <c r="BN264" s="37">
        <v>346.5</v>
      </c>
      <c r="BO264" s="37">
        <v>236.95</v>
      </c>
      <c r="BP264" s="37"/>
      <c r="BQ264" s="37"/>
      <c r="BR264" s="37"/>
      <c r="BS264" s="37"/>
      <c r="BT264" s="37"/>
      <c r="BU264" s="37"/>
      <c r="BV264" s="37"/>
      <c r="BW264" s="37"/>
      <c r="BX264" s="37"/>
      <c r="BY264" s="37"/>
      <c r="BZ264" s="37"/>
      <c r="CA264" s="37"/>
      <c r="CB264" s="37"/>
      <c r="CC264" s="37"/>
      <c r="CD264" s="37"/>
      <c r="CE264" s="37"/>
      <c r="CF264" s="37"/>
      <c r="CG264" s="37">
        <v>388.44</v>
      </c>
      <c r="CH264" s="37">
        <v>388.44</v>
      </c>
      <c r="CI264" s="181"/>
      <c r="CJ264" s="181"/>
      <c r="CK264" s="181">
        <v>258</v>
      </c>
      <c r="CL264" s="181">
        <v>268.8</v>
      </c>
      <c r="CM264" s="181"/>
      <c r="CN264" s="181"/>
      <c r="CO264" s="181">
        <v>388.44</v>
      </c>
      <c r="CP264" s="181"/>
      <c r="CQ264" s="181"/>
      <c r="CR264" s="181"/>
      <c r="CS264" s="181">
        <v>299.5</v>
      </c>
      <c r="CT264" s="181">
        <v>212.89</v>
      </c>
      <c r="CU264" s="181">
        <v>299.5</v>
      </c>
      <c r="CV264" s="181">
        <v>214.6</v>
      </c>
      <c r="CW264" s="181"/>
      <c r="CX264" s="181"/>
      <c r="CY264" s="181">
        <v>422.5</v>
      </c>
      <c r="CZ264" s="181">
        <v>331</v>
      </c>
      <c r="DA264" s="181">
        <v>320.14999999999998</v>
      </c>
      <c r="DB264" s="181">
        <v>245.48</v>
      </c>
      <c r="DC264" s="181">
        <v>358.5</v>
      </c>
      <c r="DD264" s="181">
        <v>370.42</v>
      </c>
      <c r="DE264" s="181">
        <v>330</v>
      </c>
      <c r="DF264" s="181"/>
      <c r="DG264" s="181"/>
      <c r="DH264" s="181"/>
      <c r="DI264" s="181"/>
      <c r="DJ264" s="181"/>
      <c r="DK264" s="181"/>
      <c r="DL264" s="181"/>
      <c r="DM264" s="181"/>
      <c r="DN264" s="181"/>
      <c r="DO264" s="181"/>
      <c r="DP264" s="181"/>
      <c r="DQ264" s="181"/>
      <c r="DR264" s="181"/>
      <c r="DS264" s="181"/>
      <c r="DT264" s="181"/>
      <c r="DU264" s="181"/>
      <c r="DV264" s="181"/>
      <c r="DW264" s="181"/>
      <c r="DX264" s="181"/>
      <c r="DY264" s="181"/>
      <c r="DZ264" s="181"/>
      <c r="EA264" s="181"/>
      <c r="EB264" s="181"/>
      <c r="EC264" s="181"/>
      <c r="ED264" s="181"/>
      <c r="EE264" s="181"/>
      <c r="EF264" s="181"/>
      <c r="EG264" s="181"/>
      <c r="EH264" s="181"/>
      <c r="EI264" s="181"/>
      <c r="EJ264" s="181"/>
      <c r="EK264" s="181"/>
      <c r="EL264" s="181"/>
      <c r="EM264" s="181"/>
      <c r="EN264" s="181"/>
      <c r="EO264" s="181"/>
      <c r="EP264" s="181"/>
      <c r="EQ264" s="181"/>
      <c r="ER264" s="181"/>
      <c r="ES264" s="181"/>
      <c r="ET264" s="181"/>
      <c r="EU264" s="181"/>
      <c r="EV264" s="181">
        <v>320.14999999999998</v>
      </c>
      <c r="EW264" s="37"/>
      <c r="EX264" s="37">
        <v>266.98</v>
      </c>
      <c r="EY264" s="37"/>
      <c r="EZ264" s="37"/>
      <c r="FA264" s="37">
        <v>536</v>
      </c>
      <c r="FB264" s="37"/>
      <c r="FC264" s="37">
        <v>468</v>
      </c>
      <c r="FD264" s="37">
        <v>536</v>
      </c>
      <c r="FE264" s="37">
        <v>536</v>
      </c>
      <c r="FF264" s="37"/>
      <c r="FG264" s="37">
        <v>266.98</v>
      </c>
      <c r="FH264" s="37"/>
      <c r="FI264" s="37"/>
      <c r="FJ264" s="37"/>
      <c r="FK264" s="37">
        <v>260.82</v>
      </c>
      <c r="FL264" s="37"/>
      <c r="FM264" s="37">
        <v>260.82</v>
      </c>
      <c r="FN264" s="37">
        <v>305.43</v>
      </c>
      <c r="FO264" s="37"/>
      <c r="FP264" s="37"/>
      <c r="FQ264" s="37">
        <v>250.8</v>
      </c>
      <c r="FR264" s="37">
        <v>250.8</v>
      </c>
      <c r="FS264" s="37"/>
      <c r="FT264" s="37"/>
      <c r="FU264" s="37"/>
      <c r="FV264" s="37"/>
      <c r="FW264" s="37">
        <v>260.82</v>
      </c>
      <c r="FX264" s="37"/>
      <c r="FY264" s="37"/>
      <c r="FZ264" s="37"/>
      <c r="GA264" s="460">
        <f t="shared" si="16"/>
        <v>320.07666666666665</v>
      </c>
      <c r="GB264" s="536">
        <f t="shared" si="14"/>
        <v>325.27187499999991</v>
      </c>
    </row>
    <row r="265" spans="1:184" s="71" customFormat="1" x14ac:dyDescent="0.25">
      <c r="A265" s="486"/>
      <c r="B265" s="499" t="s">
        <v>1017</v>
      </c>
      <c r="C265" s="500" t="s">
        <v>917</v>
      </c>
      <c r="D265" s="75" t="s">
        <v>199</v>
      </c>
      <c r="E265" s="52" t="s">
        <v>21</v>
      </c>
      <c r="F265" s="38">
        <v>233.77</v>
      </c>
      <c r="G265" s="37">
        <v>178.88</v>
      </c>
      <c r="H265" s="37">
        <v>235.46</v>
      </c>
      <c r="I265" s="37">
        <v>392.41</v>
      </c>
      <c r="J265" s="37"/>
      <c r="K265" s="37"/>
      <c r="L265" s="37"/>
      <c r="M265" s="37"/>
      <c r="N265" s="37"/>
      <c r="O265" s="37">
        <v>210.27</v>
      </c>
      <c r="P265" s="37">
        <v>251.14</v>
      </c>
      <c r="Q265" s="37">
        <v>170.24</v>
      </c>
      <c r="R265" s="37">
        <v>176.23</v>
      </c>
      <c r="S265" s="37">
        <v>230.5</v>
      </c>
      <c r="T265" s="37">
        <v>206.85</v>
      </c>
      <c r="U265" s="37">
        <v>299.10000000000002</v>
      </c>
      <c r="V265" s="37">
        <v>180.55</v>
      </c>
      <c r="W265" s="37"/>
      <c r="X265" s="37"/>
      <c r="Y265" s="37"/>
      <c r="Z265" s="37"/>
      <c r="AA265" s="37"/>
      <c r="AB265" s="37"/>
      <c r="AC265" s="37">
        <v>224.74</v>
      </c>
      <c r="AD265" s="42">
        <v>256.64</v>
      </c>
      <c r="AE265" s="42">
        <v>125.35</v>
      </c>
      <c r="AF265" s="42">
        <v>247.35</v>
      </c>
      <c r="AG265" s="42">
        <v>171.65</v>
      </c>
      <c r="AH265" s="42"/>
      <c r="AI265" s="37"/>
      <c r="AJ265" s="37"/>
      <c r="AK265" s="37"/>
      <c r="AL265" s="37"/>
      <c r="AM265" s="37"/>
      <c r="AN265" s="37"/>
      <c r="AO265" s="37">
        <v>226.77</v>
      </c>
      <c r="AP265" s="37">
        <v>206.81</v>
      </c>
      <c r="AQ265" s="37">
        <v>219.41</v>
      </c>
      <c r="AR265" s="37">
        <v>1661.72</v>
      </c>
      <c r="AS265" s="37">
        <v>218.78</v>
      </c>
      <c r="AT265" s="37">
        <v>186</v>
      </c>
      <c r="AU265" s="37"/>
      <c r="AV265" s="48"/>
      <c r="AW265" s="48">
        <v>165.65</v>
      </c>
      <c r="AX265" s="48">
        <v>320.19</v>
      </c>
      <c r="AY265" s="48">
        <v>209.1</v>
      </c>
      <c r="AZ265" s="48">
        <v>186</v>
      </c>
      <c r="BA265" s="43">
        <v>273.41000000000003</v>
      </c>
      <c r="BB265" s="42">
        <v>171.65</v>
      </c>
      <c r="BC265" s="42"/>
      <c r="BD265" s="42"/>
      <c r="BE265" s="42"/>
      <c r="BF265" s="42"/>
      <c r="BG265" s="42"/>
      <c r="BH265" s="42"/>
      <c r="BI265" s="42"/>
      <c r="BJ265" s="42"/>
      <c r="BK265" s="42"/>
      <c r="BL265" s="37"/>
      <c r="BM265" s="37">
        <v>170.3</v>
      </c>
      <c r="BN265" s="37">
        <v>233.1</v>
      </c>
      <c r="BO265" s="37">
        <v>176.25</v>
      </c>
      <c r="BP265" s="37"/>
      <c r="BQ265" s="37"/>
      <c r="BR265" s="37"/>
      <c r="BS265" s="37"/>
      <c r="BT265" s="37"/>
      <c r="BU265" s="37"/>
      <c r="BV265" s="37"/>
      <c r="BW265" s="37"/>
      <c r="BX265" s="37"/>
      <c r="BY265" s="37"/>
      <c r="BZ265" s="37"/>
      <c r="CA265" s="37"/>
      <c r="CB265" s="37"/>
      <c r="CC265" s="37"/>
      <c r="CD265" s="37"/>
      <c r="CE265" s="37"/>
      <c r="CF265" s="37"/>
      <c r="CG265" s="37">
        <v>221.11</v>
      </c>
      <c r="CH265" s="37">
        <v>221.11</v>
      </c>
      <c r="CI265" s="181"/>
      <c r="CJ265" s="181"/>
      <c r="CK265" s="181">
        <v>182.4</v>
      </c>
      <c r="CL265" s="181">
        <v>211.48</v>
      </c>
      <c r="CM265" s="181"/>
      <c r="CN265" s="181"/>
      <c r="CO265" s="181">
        <v>221.11</v>
      </c>
      <c r="CP265" s="181"/>
      <c r="CQ265" s="181"/>
      <c r="CR265" s="181"/>
      <c r="CS265" s="181">
        <v>224.2</v>
      </c>
      <c r="CT265" s="181">
        <v>202.59</v>
      </c>
      <c r="CU265" s="181">
        <v>224.2</v>
      </c>
      <c r="CV265" s="181">
        <v>203.88</v>
      </c>
      <c r="CW265" s="181"/>
      <c r="CX265" s="181"/>
      <c r="CY265" s="181">
        <v>240.5</v>
      </c>
      <c r="CZ265" s="181">
        <v>216</v>
      </c>
      <c r="DA265" s="181">
        <v>209.87</v>
      </c>
      <c r="DB265" s="181">
        <v>187.34</v>
      </c>
      <c r="DC265" s="181">
        <v>227.75</v>
      </c>
      <c r="DD265" s="181">
        <v>229.34</v>
      </c>
      <c r="DE265" s="181">
        <v>210</v>
      </c>
      <c r="DF265" s="181"/>
      <c r="DG265" s="181"/>
      <c r="DH265" s="181"/>
      <c r="DI265" s="181"/>
      <c r="DJ265" s="181"/>
      <c r="DK265" s="181"/>
      <c r="DL265" s="181"/>
      <c r="DM265" s="181"/>
      <c r="DN265" s="181"/>
      <c r="DO265" s="181"/>
      <c r="DP265" s="181"/>
      <c r="DQ265" s="181"/>
      <c r="DR265" s="181"/>
      <c r="DS265" s="181"/>
      <c r="DT265" s="181"/>
      <c r="DU265" s="181"/>
      <c r="DV265" s="181"/>
      <c r="DW265" s="181"/>
      <c r="DX265" s="181"/>
      <c r="DY265" s="181"/>
      <c r="DZ265" s="181"/>
      <c r="EA265" s="181"/>
      <c r="EB265" s="181"/>
      <c r="EC265" s="181"/>
      <c r="ED265" s="181"/>
      <c r="EE265" s="181"/>
      <c r="EF265" s="181"/>
      <c r="EG265" s="181"/>
      <c r="EH265" s="181"/>
      <c r="EI265" s="181"/>
      <c r="EJ265" s="181"/>
      <c r="EK265" s="181"/>
      <c r="EL265" s="181"/>
      <c r="EM265" s="181"/>
      <c r="EN265" s="181"/>
      <c r="EO265" s="181"/>
      <c r="EP265" s="181"/>
      <c r="EQ265" s="181"/>
      <c r="ER265" s="181"/>
      <c r="ES265" s="181"/>
      <c r="ET265" s="181"/>
      <c r="EU265" s="181"/>
      <c r="EV265" s="181">
        <v>209.87</v>
      </c>
      <c r="EW265" s="37"/>
      <c r="EX265" s="37"/>
      <c r="EY265" s="37"/>
      <c r="EZ265" s="37"/>
      <c r="FA265" s="37"/>
      <c r="FB265" s="37"/>
      <c r="FC265" s="37"/>
      <c r="FD265" s="37">
        <v>268</v>
      </c>
      <c r="FE265" s="37">
        <v>268</v>
      </c>
      <c r="FF265" s="37"/>
      <c r="FG265" s="37"/>
      <c r="FH265" s="37"/>
      <c r="FI265" s="37"/>
      <c r="FJ265" s="37"/>
      <c r="FK265" s="37"/>
      <c r="FL265" s="37"/>
      <c r="FM265" s="37"/>
      <c r="FN265" s="37"/>
      <c r="FO265" s="37"/>
      <c r="FP265" s="37"/>
      <c r="FQ265" s="37"/>
      <c r="FR265" s="37"/>
      <c r="FS265" s="37"/>
      <c r="FT265" s="37"/>
      <c r="FU265" s="37"/>
      <c r="FV265" s="37"/>
      <c r="FW265" s="37">
        <v>195.41</v>
      </c>
      <c r="FX265" s="37"/>
      <c r="FY265" s="37"/>
      <c r="FZ265" s="37"/>
      <c r="GA265" s="460">
        <f t="shared" si="16"/>
        <v>245.96980769230774</v>
      </c>
      <c r="GB265" s="536">
        <f t="shared" si="14"/>
        <v>218.56363636363633</v>
      </c>
    </row>
    <row r="266" spans="1:184" s="71" customFormat="1" x14ac:dyDescent="0.25">
      <c r="A266" s="488" t="s">
        <v>200</v>
      </c>
      <c r="B266" s="499" t="s">
        <v>1018</v>
      </c>
      <c r="C266" s="500" t="s">
        <v>918</v>
      </c>
      <c r="D266" s="13" t="s">
        <v>201</v>
      </c>
      <c r="E266" s="52" t="s">
        <v>10</v>
      </c>
      <c r="F266" s="38"/>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181"/>
      <c r="CJ266" s="181"/>
      <c r="CK266" s="181"/>
      <c r="CL266" s="181"/>
      <c r="CM266" s="181"/>
      <c r="CN266" s="181"/>
      <c r="CO266" s="181"/>
      <c r="CP266" s="181"/>
      <c r="CQ266" s="181"/>
      <c r="CR266" s="181"/>
      <c r="CS266" s="181"/>
      <c r="CT266" s="181"/>
      <c r="CU266" s="181"/>
      <c r="CV266" s="181"/>
      <c r="CW266" s="181"/>
      <c r="CX266" s="181"/>
      <c r="CY266" s="181"/>
      <c r="CZ266" s="181"/>
      <c r="DA266" s="181"/>
      <c r="DB266" s="181"/>
      <c r="DC266" s="181"/>
      <c r="DD266" s="181"/>
      <c r="DE266" s="181"/>
      <c r="DF266" s="181"/>
      <c r="DG266" s="181"/>
      <c r="DH266" s="181"/>
      <c r="DI266" s="181"/>
      <c r="DJ266" s="181"/>
      <c r="DK266" s="181"/>
      <c r="DL266" s="181"/>
      <c r="DM266" s="181"/>
      <c r="DN266" s="181"/>
      <c r="DO266" s="181"/>
      <c r="DP266" s="181"/>
      <c r="DQ266" s="181"/>
      <c r="DR266" s="181"/>
      <c r="DS266" s="181"/>
      <c r="DT266" s="181"/>
      <c r="DU266" s="181"/>
      <c r="DV266" s="181"/>
      <c r="DW266" s="181"/>
      <c r="DX266" s="181"/>
      <c r="DY266" s="181"/>
      <c r="DZ266" s="181"/>
      <c r="EA266" s="181"/>
      <c r="EB266" s="181"/>
      <c r="EC266" s="181"/>
      <c r="ED266" s="181"/>
      <c r="EE266" s="181"/>
      <c r="EF266" s="181"/>
      <c r="EG266" s="181"/>
      <c r="EH266" s="181"/>
      <c r="EI266" s="181"/>
      <c r="EJ266" s="181"/>
      <c r="EK266" s="181"/>
      <c r="EL266" s="181"/>
      <c r="EM266" s="181"/>
      <c r="EN266" s="181"/>
      <c r="EO266" s="181"/>
      <c r="EP266" s="181"/>
      <c r="EQ266" s="181"/>
      <c r="ER266" s="181"/>
      <c r="ES266" s="181"/>
      <c r="ET266" s="181"/>
      <c r="EU266" s="181"/>
      <c r="EV266" s="181"/>
      <c r="EW266" s="37"/>
      <c r="EX266" s="37"/>
      <c r="EY266" s="37"/>
      <c r="EZ266" s="37"/>
      <c r="FA266" s="37"/>
      <c r="FB266" s="37"/>
      <c r="FC266" s="37"/>
      <c r="FD266" s="37"/>
      <c r="FE266" s="37"/>
      <c r="FF266" s="37"/>
      <c r="FG266" s="37"/>
      <c r="FH266" s="37"/>
      <c r="FI266" s="37"/>
      <c r="FJ266" s="37"/>
      <c r="FK266" s="37"/>
      <c r="FL266" s="37"/>
      <c r="FM266" s="37"/>
      <c r="FN266" s="37"/>
      <c r="FO266" s="37"/>
      <c r="FP266" s="37"/>
      <c r="FQ266" s="37"/>
      <c r="FR266" s="37"/>
      <c r="FS266" s="37"/>
      <c r="FT266" s="37"/>
      <c r="FU266" s="37"/>
      <c r="FV266" s="37"/>
      <c r="FW266" s="37"/>
      <c r="FX266" s="37"/>
      <c r="FY266" s="37"/>
      <c r="FZ266" s="37"/>
      <c r="GA266" s="460" t="s">
        <v>7</v>
      </c>
      <c r="GB266" s="535" t="s">
        <v>7</v>
      </c>
    </row>
    <row r="267" spans="1:184" s="71" customFormat="1" x14ac:dyDescent="0.25">
      <c r="A267" s="489"/>
      <c r="B267" s="499" t="s">
        <v>1018</v>
      </c>
      <c r="C267" s="500" t="s">
        <v>919</v>
      </c>
      <c r="D267" s="32" t="s">
        <v>202</v>
      </c>
      <c r="E267" s="52"/>
      <c r="F267" s="38"/>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5"/>
      <c r="AJ267" s="35"/>
      <c r="AK267" s="37"/>
      <c r="AL267" s="37"/>
      <c r="AM267" s="37"/>
      <c r="AN267" s="35"/>
      <c r="AO267" s="35"/>
      <c r="AP267" s="35"/>
      <c r="AQ267" s="35"/>
      <c r="AR267" s="35"/>
      <c r="AS267" s="35"/>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181"/>
      <c r="CJ267" s="181"/>
      <c r="CK267" s="181"/>
      <c r="CL267" s="181"/>
      <c r="CM267" s="181"/>
      <c r="CN267" s="181"/>
      <c r="CO267" s="181"/>
      <c r="CP267" s="181"/>
      <c r="CQ267" s="181"/>
      <c r="CR267" s="181"/>
      <c r="CS267" s="181"/>
      <c r="CT267" s="181"/>
      <c r="CU267" s="181"/>
      <c r="CV267" s="181"/>
      <c r="CW267" s="181"/>
      <c r="CX267" s="181"/>
      <c r="CY267" s="181"/>
      <c r="CZ267" s="181"/>
      <c r="DA267" s="181"/>
      <c r="DB267" s="181"/>
      <c r="DC267" s="181"/>
      <c r="DD267" s="181"/>
      <c r="DE267" s="181"/>
      <c r="DF267" s="181"/>
      <c r="DG267" s="181"/>
      <c r="DH267" s="181"/>
      <c r="DI267" s="181"/>
      <c r="DJ267" s="181"/>
      <c r="DK267" s="181"/>
      <c r="DL267" s="181"/>
      <c r="DM267" s="181"/>
      <c r="DN267" s="181"/>
      <c r="DO267" s="181"/>
      <c r="DP267" s="181"/>
      <c r="DQ267" s="181"/>
      <c r="DR267" s="181"/>
      <c r="DS267" s="181"/>
      <c r="DT267" s="181"/>
      <c r="DU267" s="181"/>
      <c r="DV267" s="181"/>
      <c r="DW267" s="181"/>
      <c r="DX267" s="181"/>
      <c r="DY267" s="181"/>
      <c r="DZ267" s="181"/>
      <c r="EA267" s="181"/>
      <c r="EB267" s="181"/>
      <c r="EC267" s="181"/>
      <c r="ED267" s="181"/>
      <c r="EE267" s="181"/>
      <c r="EF267" s="181"/>
      <c r="EG267" s="181"/>
      <c r="EH267" s="181"/>
      <c r="EI267" s="181"/>
      <c r="EJ267" s="181"/>
      <c r="EK267" s="181"/>
      <c r="EL267" s="181"/>
      <c r="EM267" s="181"/>
      <c r="EN267" s="181"/>
      <c r="EO267" s="181"/>
      <c r="EP267" s="181"/>
      <c r="EQ267" s="181"/>
      <c r="ER267" s="181"/>
      <c r="ES267" s="181"/>
      <c r="ET267" s="181"/>
      <c r="EU267" s="181"/>
      <c r="EV267" s="181"/>
      <c r="EW267" s="37"/>
      <c r="EX267" s="37"/>
      <c r="EY267" s="37"/>
      <c r="EZ267" s="37"/>
      <c r="FA267" s="37"/>
      <c r="FB267" s="37"/>
      <c r="FC267" s="37"/>
      <c r="FD267" s="37"/>
      <c r="FE267" s="37"/>
      <c r="FF267" s="37"/>
      <c r="FG267" s="37"/>
      <c r="FH267" s="37"/>
      <c r="FI267" s="37"/>
      <c r="FJ267" s="37"/>
      <c r="FK267" s="37"/>
      <c r="FL267" s="37"/>
      <c r="FM267" s="37"/>
      <c r="FN267" s="37"/>
      <c r="FO267" s="37"/>
      <c r="FP267" s="37"/>
      <c r="FQ267" s="37"/>
      <c r="FR267" s="37"/>
      <c r="FS267" s="37"/>
      <c r="FT267" s="37"/>
      <c r="FU267" s="37"/>
      <c r="FV267" s="37"/>
      <c r="FW267" s="37"/>
      <c r="FX267" s="37"/>
      <c r="FY267" s="37"/>
      <c r="FZ267" s="37"/>
      <c r="GA267" s="460" t="s">
        <v>7</v>
      </c>
      <c r="GB267" s="535" t="s">
        <v>7</v>
      </c>
    </row>
    <row r="268" spans="1:184" s="71" customFormat="1" x14ac:dyDescent="0.25">
      <c r="A268" s="486"/>
      <c r="B268" s="499" t="s">
        <v>1018</v>
      </c>
      <c r="C268" s="500" t="s">
        <v>920</v>
      </c>
      <c r="D268" s="34" t="s">
        <v>1127</v>
      </c>
      <c r="E268" s="52" t="s">
        <v>10</v>
      </c>
      <c r="F268" s="38"/>
      <c r="G268" s="37"/>
      <c r="H268" s="37"/>
      <c r="I268" s="37"/>
      <c r="J268" s="37"/>
      <c r="K268" s="37"/>
      <c r="L268" s="37"/>
      <c r="M268" s="37"/>
      <c r="N268" s="37"/>
      <c r="O268" s="37"/>
      <c r="P268" s="37"/>
      <c r="Q268" s="37"/>
      <c r="R268" s="37"/>
      <c r="S268" s="37"/>
      <c r="T268" s="37">
        <v>20.9</v>
      </c>
      <c r="U268" s="37">
        <v>29.84</v>
      </c>
      <c r="V268" s="37">
        <v>23.5</v>
      </c>
      <c r="W268" s="37">
        <v>25.68</v>
      </c>
      <c r="X268" s="37">
        <v>22.35</v>
      </c>
      <c r="Y268" s="37"/>
      <c r="Z268" s="37"/>
      <c r="AA268" s="37"/>
      <c r="AB268" s="37"/>
      <c r="AC268" s="37"/>
      <c r="AD268" s="42"/>
      <c r="AE268" s="42"/>
      <c r="AF268" s="42">
        <v>26.2</v>
      </c>
      <c r="AG268" s="42">
        <v>25.07</v>
      </c>
      <c r="AH268" s="42"/>
      <c r="AI268" s="37"/>
      <c r="AJ268" s="37"/>
      <c r="AK268" s="37"/>
      <c r="AL268" s="37"/>
      <c r="AM268" s="37"/>
      <c r="AN268" s="37"/>
      <c r="AO268" s="37">
        <v>24.11</v>
      </c>
      <c r="AP268" s="37">
        <v>20.95</v>
      </c>
      <c r="AQ268" s="37">
        <v>29.06</v>
      </c>
      <c r="AR268" s="43">
        <v>26.11</v>
      </c>
      <c r="AS268" s="43"/>
      <c r="AT268" s="43"/>
      <c r="AU268" s="43"/>
      <c r="AV268" s="43"/>
      <c r="AW268" s="43"/>
      <c r="AX268" s="43"/>
      <c r="AY268" s="43"/>
      <c r="AZ268" s="43"/>
      <c r="BA268" s="43"/>
      <c r="BB268" s="35"/>
      <c r="BC268" s="35"/>
      <c r="BD268" s="35"/>
      <c r="BE268" s="42"/>
      <c r="BF268" s="42"/>
      <c r="BG268" s="42"/>
      <c r="BH268" s="42"/>
      <c r="BI268" s="47"/>
      <c r="BJ268" s="42"/>
      <c r="BK268" s="42"/>
      <c r="BL268" s="42"/>
      <c r="BM268" s="35"/>
      <c r="BN268" s="35"/>
      <c r="BO268" s="35"/>
      <c r="BP268" s="35"/>
      <c r="BQ268" s="42"/>
      <c r="BR268" s="42"/>
      <c r="BS268" s="42"/>
      <c r="BT268" s="42"/>
      <c r="BU268" s="42">
        <v>25.96</v>
      </c>
      <c r="BV268" s="42">
        <v>27.65</v>
      </c>
      <c r="BW268" s="42"/>
      <c r="BX268" s="42"/>
      <c r="BY268" s="42"/>
      <c r="BZ268" s="42"/>
      <c r="CA268" s="42"/>
      <c r="CB268" s="42"/>
      <c r="CC268" s="42"/>
      <c r="CD268" s="42"/>
      <c r="CE268" s="42"/>
      <c r="CF268" s="42"/>
      <c r="CG268" s="42"/>
      <c r="CH268" s="42"/>
      <c r="CI268" s="216"/>
      <c r="CJ268" s="216"/>
      <c r="CK268" s="216"/>
      <c r="CL268" s="216"/>
      <c r="CM268" s="216"/>
      <c r="CN268" s="216"/>
      <c r="CO268" s="216"/>
      <c r="CP268" s="216"/>
      <c r="CQ268" s="216"/>
      <c r="CR268" s="216"/>
      <c r="CS268" s="216"/>
      <c r="CT268" s="216"/>
      <c r="CU268" s="216"/>
      <c r="CV268" s="216"/>
      <c r="CW268" s="216"/>
      <c r="CX268" s="216"/>
      <c r="CY268" s="216"/>
      <c r="CZ268" s="216"/>
      <c r="DA268" s="216"/>
      <c r="DB268" s="216"/>
      <c r="DC268" s="216"/>
      <c r="DD268" s="216"/>
      <c r="DE268" s="216"/>
      <c r="DF268" s="216"/>
      <c r="DG268" s="216"/>
      <c r="DH268" s="216"/>
      <c r="DI268" s="216"/>
      <c r="DJ268" s="216"/>
      <c r="DK268" s="216"/>
      <c r="DL268" s="216"/>
      <c r="DM268" s="216"/>
      <c r="DN268" s="216"/>
      <c r="DO268" s="216"/>
      <c r="DP268" s="216"/>
      <c r="DQ268" s="216"/>
      <c r="DR268" s="216"/>
      <c r="DS268" s="216"/>
      <c r="DT268" s="216"/>
      <c r="DU268" s="216"/>
      <c r="DV268" s="216"/>
      <c r="DW268" s="216"/>
      <c r="DX268" s="216"/>
      <c r="DY268" s="216"/>
      <c r="DZ268" s="216"/>
      <c r="EA268" s="216"/>
      <c r="EB268" s="216"/>
      <c r="EC268" s="216"/>
      <c r="ED268" s="216"/>
      <c r="EE268" s="216"/>
      <c r="EF268" s="216"/>
      <c r="EG268" s="216"/>
      <c r="EH268" s="216"/>
      <c r="EI268" s="216"/>
      <c r="EJ268" s="216"/>
      <c r="EK268" s="216"/>
      <c r="EL268" s="216"/>
      <c r="EM268" s="216"/>
      <c r="EN268" s="216"/>
      <c r="EO268" s="216"/>
      <c r="EP268" s="216"/>
      <c r="EQ268" s="216"/>
      <c r="ER268" s="216"/>
      <c r="ES268" s="216"/>
      <c r="ET268" s="216"/>
      <c r="EU268" s="216"/>
      <c r="EV268" s="216"/>
      <c r="EW268" s="42"/>
      <c r="EX268" s="42"/>
      <c r="EY268" s="42"/>
      <c r="EZ268" s="42"/>
      <c r="FA268" s="42"/>
      <c r="FB268" s="42"/>
      <c r="FC268" s="42"/>
      <c r="FD268" s="42"/>
      <c r="FE268" s="42"/>
      <c r="FF268" s="42"/>
      <c r="FG268" s="42"/>
      <c r="FH268" s="42"/>
      <c r="FI268" s="42"/>
      <c r="FJ268" s="42"/>
      <c r="FK268" s="42"/>
      <c r="FL268" s="42"/>
      <c r="FM268" s="42"/>
      <c r="FN268" s="42"/>
      <c r="FO268" s="42"/>
      <c r="FP268" s="42"/>
      <c r="FQ268" s="42"/>
      <c r="FR268" s="42"/>
      <c r="FS268" s="42"/>
      <c r="FT268" s="42"/>
      <c r="FU268" s="42"/>
      <c r="FV268" s="42"/>
      <c r="FW268" s="42"/>
      <c r="FX268" s="42"/>
      <c r="FY268" s="42"/>
      <c r="FZ268" s="42"/>
      <c r="GA268" s="460">
        <f>AVERAGE(F268:FZ268)</f>
        <v>25.183076923076918</v>
      </c>
      <c r="GB268" s="536">
        <f t="shared" ref="GB268:GB329" si="17">AVERAGE(H268,M268,R268,T268,X268:Z268,AC268,AG268,AO268,AS268,AU268,AX268,AZ268,BB268,BD268,BG268,BK268,BL268,BO268,BP268,BT268,BU268,BY268,CD268,CG268:CI268,CL268:CP268,CS268,CU268,CX268,DD268,DL268,DS268,DZ268,EG268,EN268:FZ268)</f>
        <v>23.677999999999997</v>
      </c>
    </row>
    <row r="269" spans="1:184" s="71" customFormat="1" x14ac:dyDescent="0.25">
      <c r="A269" s="486"/>
      <c r="B269" s="499" t="s">
        <v>1018</v>
      </c>
      <c r="C269" s="500" t="s">
        <v>921</v>
      </c>
      <c r="D269" s="32" t="s">
        <v>569</v>
      </c>
      <c r="E269" s="52"/>
      <c r="F269" s="38"/>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42"/>
      <c r="AE269" s="42"/>
      <c r="AF269" s="42"/>
      <c r="AG269" s="42"/>
      <c r="AH269" s="42"/>
      <c r="AI269" s="37"/>
      <c r="AJ269" s="37"/>
      <c r="AK269" s="37"/>
      <c r="AL269" s="37"/>
      <c r="AM269" s="37"/>
      <c r="AN269" s="37"/>
      <c r="AO269" s="37"/>
      <c r="AP269" s="37"/>
      <c r="AQ269" s="37"/>
      <c r="AR269" s="35"/>
      <c r="AS269" s="35"/>
      <c r="AT269" s="43"/>
      <c r="AU269" s="43"/>
      <c r="AV269" s="43"/>
      <c r="AW269" s="43"/>
      <c r="AX269" s="43"/>
      <c r="AY269" s="43"/>
      <c r="AZ269" s="43"/>
      <c r="BA269" s="43"/>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216"/>
      <c r="CJ269" s="216"/>
      <c r="CK269" s="216"/>
      <c r="CL269" s="216"/>
      <c r="CM269" s="216"/>
      <c r="CN269" s="216"/>
      <c r="CO269" s="216"/>
      <c r="CP269" s="216"/>
      <c r="CQ269" s="216"/>
      <c r="CR269" s="216"/>
      <c r="CS269" s="216"/>
      <c r="CT269" s="216"/>
      <c r="CU269" s="216"/>
      <c r="CV269" s="216"/>
      <c r="CW269" s="216"/>
      <c r="CX269" s="216"/>
      <c r="CY269" s="216"/>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c r="EI269" s="216"/>
      <c r="EJ269" s="216"/>
      <c r="EK269" s="216"/>
      <c r="EL269" s="216"/>
      <c r="EM269" s="216"/>
      <c r="EN269" s="216"/>
      <c r="EO269" s="216"/>
      <c r="EP269" s="216"/>
      <c r="EQ269" s="216"/>
      <c r="ER269" s="216"/>
      <c r="ES269" s="216"/>
      <c r="ET269" s="216"/>
      <c r="EU269" s="216"/>
      <c r="EV269" s="216"/>
      <c r="EW269" s="42"/>
      <c r="EX269" s="42"/>
      <c r="EY269" s="42"/>
      <c r="EZ269" s="42"/>
      <c r="FA269" s="42"/>
      <c r="FB269" s="42"/>
      <c r="FC269" s="42"/>
      <c r="FD269" s="42"/>
      <c r="FE269" s="42"/>
      <c r="FF269" s="42"/>
      <c r="FG269" s="42"/>
      <c r="FH269" s="42"/>
      <c r="FI269" s="42"/>
      <c r="FJ269" s="42"/>
      <c r="FK269" s="42"/>
      <c r="FL269" s="42"/>
      <c r="FM269" s="42"/>
      <c r="FN269" s="42"/>
      <c r="FO269" s="42"/>
      <c r="FP269" s="42"/>
      <c r="FQ269" s="42"/>
      <c r="FR269" s="42"/>
      <c r="FS269" s="42"/>
      <c r="FT269" s="42"/>
      <c r="FU269" s="42"/>
      <c r="FV269" s="42"/>
      <c r="FW269" s="42"/>
      <c r="FX269" s="42"/>
      <c r="FY269" s="42"/>
      <c r="FZ269" s="42"/>
      <c r="GA269" s="460" t="s">
        <v>7</v>
      </c>
      <c r="GB269" s="535" t="s">
        <v>7</v>
      </c>
    </row>
    <row r="270" spans="1:184" s="71" customFormat="1" x14ac:dyDescent="0.25">
      <c r="A270" s="486"/>
      <c r="B270" s="499" t="s">
        <v>1018</v>
      </c>
      <c r="C270" s="500" t="s">
        <v>1129</v>
      </c>
      <c r="D270" s="34" t="s">
        <v>1128</v>
      </c>
      <c r="E270" s="52" t="s">
        <v>10</v>
      </c>
      <c r="F270" s="38"/>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42"/>
      <c r="AE270" s="42"/>
      <c r="AF270" s="42"/>
      <c r="AG270" s="42"/>
      <c r="AH270" s="42"/>
      <c r="AI270" s="37"/>
      <c r="AJ270" s="37"/>
      <c r="AK270" s="37"/>
      <c r="AL270" s="37"/>
      <c r="AM270" s="37"/>
      <c r="AN270" s="37"/>
      <c r="AO270" s="37"/>
      <c r="AP270" s="37"/>
      <c r="AQ270" s="37"/>
      <c r="AR270" s="35"/>
      <c r="AS270" s="35"/>
      <c r="AT270" s="43"/>
      <c r="AU270" s="43"/>
      <c r="AV270" s="43"/>
      <c r="AW270" s="43"/>
      <c r="AX270" s="43"/>
      <c r="AY270" s="43"/>
      <c r="AZ270" s="43"/>
      <c r="BA270" s="43"/>
      <c r="BB270" s="42"/>
      <c r="BC270" s="42"/>
      <c r="BD270" s="42"/>
      <c r="BE270" s="42"/>
      <c r="BF270" s="42"/>
      <c r="BG270" s="42"/>
      <c r="BH270" s="42"/>
      <c r="BI270" s="42"/>
      <c r="BJ270" s="42"/>
      <c r="BK270" s="42"/>
      <c r="BL270" s="42"/>
      <c r="BM270" s="42">
        <v>33.1</v>
      </c>
      <c r="BN270" s="42">
        <v>23.81</v>
      </c>
      <c r="BO270" s="42">
        <v>29.5</v>
      </c>
      <c r="BP270" s="42"/>
      <c r="BQ270" s="42"/>
      <c r="BR270" s="42"/>
      <c r="BS270" s="42"/>
      <c r="BT270" s="42"/>
      <c r="BU270" s="42"/>
      <c r="BV270" s="42"/>
      <c r="BW270" s="42"/>
      <c r="BX270" s="42"/>
      <c r="BY270" s="42"/>
      <c r="BZ270" s="42"/>
      <c r="CA270" s="42"/>
      <c r="CB270" s="42"/>
      <c r="CC270" s="42"/>
      <c r="CD270" s="42"/>
      <c r="CE270" s="42"/>
      <c r="CF270" s="42"/>
      <c r="CG270" s="42"/>
      <c r="CH270" s="42"/>
      <c r="CI270" s="216"/>
      <c r="CJ270" s="216"/>
      <c r="CK270" s="216"/>
      <c r="CL270" s="216"/>
      <c r="CM270" s="216"/>
      <c r="CN270" s="216"/>
      <c r="CO270" s="216"/>
      <c r="CP270" s="216"/>
      <c r="CQ270" s="216"/>
      <c r="CR270" s="216"/>
      <c r="CS270" s="216"/>
      <c r="CT270" s="216"/>
      <c r="CU270" s="216"/>
      <c r="CV270" s="216"/>
      <c r="CW270" s="216"/>
      <c r="CX270" s="216"/>
      <c r="CY270" s="216"/>
      <c r="CZ270" s="216"/>
      <c r="DA270" s="216"/>
      <c r="DB270" s="216"/>
      <c r="DC270" s="216"/>
      <c r="DD270" s="216"/>
      <c r="DE270" s="216"/>
      <c r="DF270" s="216"/>
      <c r="DG270" s="216"/>
      <c r="DH270" s="216"/>
      <c r="DI270" s="216"/>
      <c r="DJ270" s="216"/>
      <c r="DK270" s="216"/>
      <c r="DL270" s="216"/>
      <c r="DM270" s="216"/>
      <c r="DN270" s="216"/>
      <c r="DO270" s="216"/>
      <c r="DP270" s="216"/>
      <c r="DQ270" s="216"/>
      <c r="DR270" s="216"/>
      <c r="DS270" s="216"/>
      <c r="DT270" s="216"/>
      <c r="DU270" s="216"/>
      <c r="DV270" s="216"/>
      <c r="DW270" s="216"/>
      <c r="DX270" s="216"/>
      <c r="DY270" s="216"/>
      <c r="DZ270" s="216"/>
      <c r="EA270" s="216"/>
      <c r="EB270" s="216"/>
      <c r="EC270" s="216"/>
      <c r="ED270" s="216"/>
      <c r="EE270" s="216"/>
      <c r="EF270" s="216"/>
      <c r="EG270" s="216"/>
      <c r="EH270" s="216"/>
      <c r="EI270" s="216"/>
      <c r="EJ270" s="216"/>
      <c r="EK270" s="216"/>
      <c r="EL270" s="216"/>
      <c r="EM270" s="216"/>
      <c r="EN270" s="216"/>
      <c r="EO270" s="216"/>
      <c r="EP270" s="216"/>
      <c r="EQ270" s="216"/>
      <c r="ER270" s="216"/>
      <c r="ES270" s="216"/>
      <c r="ET270" s="216"/>
      <c r="EU270" s="216"/>
      <c r="EV270" s="216"/>
      <c r="EW270" s="42"/>
      <c r="EX270" s="42"/>
      <c r="EY270" s="42"/>
      <c r="EZ270" s="42"/>
      <c r="FA270" s="42"/>
      <c r="FB270" s="42"/>
      <c r="FC270" s="42"/>
      <c r="FD270" s="42"/>
      <c r="FE270" s="42"/>
      <c r="FF270" s="42"/>
      <c r="FG270" s="42"/>
      <c r="FH270" s="42"/>
      <c r="FI270" s="42"/>
      <c r="FJ270" s="42"/>
      <c r="FK270" s="42"/>
      <c r="FL270" s="42"/>
      <c r="FM270" s="42"/>
      <c r="FN270" s="42"/>
      <c r="FO270" s="42"/>
      <c r="FP270" s="42"/>
      <c r="FQ270" s="42"/>
      <c r="FR270" s="42"/>
      <c r="FS270" s="42"/>
      <c r="FT270" s="42"/>
      <c r="FU270" s="42"/>
      <c r="FV270" s="42"/>
      <c r="FW270" s="42"/>
      <c r="FX270" s="42"/>
      <c r="FY270" s="42"/>
      <c r="FZ270" s="42"/>
      <c r="GA270" s="460">
        <f>AVERAGE(F270:FZ270)</f>
        <v>28.803333333333331</v>
      </c>
      <c r="GB270" s="536">
        <f t="shared" si="17"/>
        <v>29.5</v>
      </c>
    </row>
    <row r="271" spans="1:184" s="71" customFormat="1" x14ac:dyDescent="0.25">
      <c r="A271" s="488" t="s">
        <v>207</v>
      </c>
      <c r="B271" s="499" t="s">
        <v>1019</v>
      </c>
      <c r="C271" s="500" t="s">
        <v>922</v>
      </c>
      <c r="D271" s="13" t="s">
        <v>208</v>
      </c>
      <c r="E271" s="52"/>
      <c r="F271" s="38"/>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300"/>
      <c r="CJ271" s="300"/>
      <c r="CK271" s="300"/>
      <c r="CL271" s="300"/>
      <c r="CM271" s="300"/>
      <c r="CN271" s="300"/>
      <c r="CO271" s="300"/>
      <c r="CP271" s="300"/>
      <c r="CQ271" s="300"/>
      <c r="CR271" s="300"/>
      <c r="CS271" s="300"/>
      <c r="CT271" s="300"/>
      <c r="CU271" s="300"/>
      <c r="CV271" s="300"/>
      <c r="CW271" s="300"/>
      <c r="CX271" s="300"/>
      <c r="CY271" s="300"/>
      <c r="CZ271" s="300"/>
      <c r="DA271" s="300"/>
      <c r="DB271" s="300"/>
      <c r="DC271" s="300"/>
      <c r="DD271" s="300"/>
      <c r="DE271" s="300"/>
      <c r="DF271" s="300"/>
      <c r="DG271" s="300"/>
      <c r="DH271" s="300"/>
      <c r="DI271" s="300"/>
      <c r="DJ271" s="300"/>
      <c r="DK271" s="300"/>
      <c r="DL271" s="300"/>
      <c r="DM271" s="300"/>
      <c r="DN271" s="300"/>
      <c r="DO271" s="300"/>
      <c r="DP271" s="300"/>
      <c r="DQ271" s="300"/>
      <c r="DR271" s="300"/>
      <c r="DS271" s="300"/>
      <c r="DT271" s="300"/>
      <c r="DU271" s="300"/>
      <c r="DV271" s="300"/>
      <c r="DW271" s="300"/>
      <c r="DX271" s="300"/>
      <c r="DY271" s="300"/>
      <c r="DZ271" s="300"/>
      <c r="EA271" s="300"/>
      <c r="EB271" s="300"/>
      <c r="EC271" s="300"/>
      <c r="ED271" s="300"/>
      <c r="EE271" s="300"/>
      <c r="EF271" s="300"/>
      <c r="EG271" s="300"/>
      <c r="EH271" s="300"/>
      <c r="EI271" s="300"/>
      <c r="EJ271" s="300"/>
      <c r="EK271" s="300"/>
      <c r="EL271" s="300"/>
      <c r="EM271" s="300"/>
      <c r="EN271" s="300"/>
      <c r="EO271" s="300"/>
      <c r="EP271" s="300"/>
      <c r="EQ271" s="300"/>
      <c r="ER271" s="300"/>
      <c r="ES271" s="300"/>
      <c r="ET271" s="300"/>
      <c r="EU271" s="300"/>
      <c r="EV271" s="300"/>
      <c r="EW271" s="49"/>
      <c r="EX271" s="49"/>
      <c r="EY271" s="49"/>
      <c r="EZ271" s="49"/>
      <c r="FA271" s="49"/>
      <c r="FB271" s="49"/>
      <c r="FC271" s="49"/>
      <c r="FD271" s="49"/>
      <c r="FE271" s="49"/>
      <c r="FF271" s="49"/>
      <c r="FG271" s="49"/>
      <c r="FH271" s="49"/>
      <c r="FI271" s="49"/>
      <c r="FJ271" s="49"/>
      <c r="FK271" s="49"/>
      <c r="FL271" s="49"/>
      <c r="FM271" s="49"/>
      <c r="FN271" s="49"/>
      <c r="FO271" s="49"/>
      <c r="FP271" s="49"/>
      <c r="FQ271" s="49"/>
      <c r="FR271" s="49"/>
      <c r="FS271" s="49"/>
      <c r="FT271" s="49"/>
      <c r="FU271" s="49"/>
      <c r="FV271" s="49"/>
      <c r="FW271" s="49"/>
      <c r="FX271" s="49"/>
      <c r="FY271" s="49"/>
      <c r="FZ271" s="49"/>
      <c r="GA271" s="460" t="s">
        <v>7</v>
      </c>
      <c r="GB271" s="535" t="s">
        <v>7</v>
      </c>
    </row>
    <row r="272" spans="1:184" s="71" customFormat="1" x14ac:dyDescent="0.25">
      <c r="A272" s="486"/>
      <c r="B272" s="499" t="s">
        <v>1019</v>
      </c>
      <c r="C272" s="500" t="s">
        <v>923</v>
      </c>
      <c r="D272" s="32" t="s">
        <v>209</v>
      </c>
      <c r="E272" s="52" t="s">
        <v>67</v>
      </c>
      <c r="F272" s="38"/>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300"/>
      <c r="CJ272" s="300"/>
      <c r="CK272" s="300"/>
      <c r="CL272" s="300"/>
      <c r="CM272" s="300"/>
      <c r="CN272" s="300"/>
      <c r="CO272" s="300"/>
      <c r="CP272" s="300"/>
      <c r="CQ272" s="300"/>
      <c r="CR272" s="300"/>
      <c r="CS272" s="300"/>
      <c r="CT272" s="300"/>
      <c r="CU272" s="300"/>
      <c r="CV272" s="300"/>
      <c r="CW272" s="300"/>
      <c r="CX272" s="300"/>
      <c r="CY272" s="300"/>
      <c r="CZ272" s="300"/>
      <c r="DA272" s="300"/>
      <c r="DB272" s="300"/>
      <c r="DC272" s="300"/>
      <c r="DD272" s="300"/>
      <c r="DE272" s="300"/>
      <c r="DF272" s="300"/>
      <c r="DG272" s="300"/>
      <c r="DH272" s="300"/>
      <c r="DI272" s="300"/>
      <c r="DJ272" s="300"/>
      <c r="DK272" s="300"/>
      <c r="DL272" s="300"/>
      <c r="DM272" s="300">
        <v>92.09</v>
      </c>
      <c r="DN272" s="300">
        <v>77.92</v>
      </c>
      <c r="DO272" s="300">
        <v>50.65</v>
      </c>
      <c r="DP272" s="300">
        <v>83.3</v>
      </c>
      <c r="DQ272" s="300">
        <v>68.06</v>
      </c>
      <c r="DR272" s="300">
        <v>90.86</v>
      </c>
      <c r="DS272" s="300">
        <v>65</v>
      </c>
      <c r="DT272" s="300"/>
      <c r="DU272" s="300"/>
      <c r="DV272" s="300"/>
      <c r="DW272" s="300"/>
      <c r="DX272" s="300"/>
      <c r="DY272" s="300"/>
      <c r="DZ272" s="300"/>
      <c r="EA272" s="300"/>
      <c r="EB272" s="300"/>
      <c r="EC272" s="300"/>
      <c r="ED272" s="300"/>
      <c r="EE272" s="300"/>
      <c r="EF272" s="300"/>
      <c r="EG272" s="300"/>
      <c r="EH272" s="300"/>
      <c r="EI272" s="300"/>
      <c r="EJ272" s="300"/>
      <c r="EK272" s="300"/>
      <c r="EL272" s="300"/>
      <c r="EM272" s="300"/>
      <c r="EN272" s="300"/>
      <c r="EO272" s="300"/>
      <c r="EP272" s="300"/>
      <c r="EQ272" s="300"/>
      <c r="ER272" s="300"/>
      <c r="ES272" s="300"/>
      <c r="ET272" s="300"/>
      <c r="EU272" s="300"/>
      <c r="EV272" s="300"/>
      <c r="EW272" s="49"/>
      <c r="EX272" s="49"/>
      <c r="EY272" s="49"/>
      <c r="EZ272" s="49"/>
      <c r="FA272" s="49"/>
      <c r="FB272" s="49"/>
      <c r="FC272" s="49"/>
      <c r="FD272" s="49"/>
      <c r="FE272" s="49"/>
      <c r="FF272" s="49"/>
      <c r="FG272" s="49"/>
      <c r="FH272" s="49"/>
      <c r="FI272" s="49"/>
      <c r="FJ272" s="49"/>
      <c r="FK272" s="49"/>
      <c r="FL272" s="49"/>
      <c r="FM272" s="49"/>
      <c r="FN272" s="49"/>
      <c r="FO272" s="49"/>
      <c r="FP272" s="49"/>
      <c r="FQ272" s="49"/>
      <c r="FR272" s="49"/>
      <c r="FS272" s="49"/>
      <c r="FT272" s="49"/>
      <c r="FU272" s="49"/>
      <c r="FV272" s="49"/>
      <c r="FW272" s="49"/>
      <c r="FX272" s="49"/>
      <c r="FY272" s="49"/>
      <c r="FZ272" s="49"/>
      <c r="GA272" s="460">
        <f>AVERAGE(F272:FZ272)</f>
        <v>75.411428571428573</v>
      </c>
      <c r="GB272" s="536">
        <f t="shared" si="17"/>
        <v>65</v>
      </c>
    </row>
    <row r="273" spans="1:184" s="71" customFormat="1" x14ac:dyDescent="0.25">
      <c r="A273" s="487"/>
      <c r="B273" s="499" t="s">
        <v>1019</v>
      </c>
      <c r="C273" s="500" t="s">
        <v>924</v>
      </c>
      <c r="D273" s="34" t="s">
        <v>1130</v>
      </c>
      <c r="E273" s="52" t="s">
        <v>21</v>
      </c>
      <c r="F273" s="38">
        <v>50.36</v>
      </c>
      <c r="G273" s="37">
        <v>66.540000000000006</v>
      </c>
      <c r="H273" s="37">
        <v>41.55</v>
      </c>
      <c r="I273" s="37">
        <v>78.87</v>
      </c>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21"/>
      <c r="AK273" s="21"/>
      <c r="AL273" s="21"/>
      <c r="AM273" s="21"/>
      <c r="AN273" s="21"/>
      <c r="AO273" s="37"/>
      <c r="AP273" s="37"/>
      <c r="AQ273" s="37"/>
      <c r="AR273" s="37"/>
      <c r="AS273" s="37"/>
      <c r="AT273" s="37"/>
      <c r="AU273" s="37"/>
      <c r="AV273" s="37"/>
      <c r="AW273" s="37"/>
      <c r="AX273" s="37"/>
      <c r="AY273" s="37"/>
      <c r="AZ273" s="37"/>
      <c r="BA273" s="37"/>
      <c r="BB273" s="37"/>
      <c r="BC273" s="37"/>
      <c r="BD273" s="37"/>
      <c r="BE273" s="37"/>
      <c r="BF273" s="37"/>
      <c r="BG273" s="37"/>
      <c r="BH273" s="37"/>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300"/>
      <c r="CJ273" s="300"/>
      <c r="CK273" s="300"/>
      <c r="CL273" s="300"/>
      <c r="CM273" s="300"/>
      <c r="CN273" s="300"/>
      <c r="CO273" s="300"/>
      <c r="CP273" s="300"/>
      <c r="CQ273" s="300"/>
      <c r="CR273" s="300"/>
      <c r="CS273" s="300"/>
      <c r="CT273" s="300"/>
      <c r="CU273" s="300"/>
      <c r="CV273" s="300"/>
      <c r="CW273" s="300"/>
      <c r="CX273" s="300"/>
      <c r="CY273" s="300"/>
      <c r="CZ273" s="300"/>
      <c r="DA273" s="300"/>
      <c r="DB273" s="300"/>
      <c r="DC273" s="300"/>
      <c r="DD273" s="300"/>
      <c r="DE273" s="300"/>
      <c r="DF273" s="300"/>
      <c r="DG273" s="300"/>
      <c r="DH273" s="300"/>
      <c r="DI273" s="300"/>
      <c r="DJ273" s="300"/>
      <c r="DK273" s="300"/>
      <c r="DL273" s="300"/>
      <c r="DM273" s="300"/>
      <c r="DN273" s="300"/>
      <c r="DO273" s="300"/>
      <c r="DP273" s="300"/>
      <c r="DQ273" s="300"/>
      <c r="DR273" s="300"/>
      <c r="DS273" s="300"/>
      <c r="DT273" s="300"/>
      <c r="DU273" s="300"/>
      <c r="DV273" s="300"/>
      <c r="DW273" s="300"/>
      <c r="DX273" s="300"/>
      <c r="DY273" s="300"/>
      <c r="DZ273" s="300"/>
      <c r="EA273" s="300"/>
      <c r="EB273" s="300"/>
      <c r="EC273" s="300"/>
      <c r="ED273" s="300"/>
      <c r="EE273" s="300"/>
      <c r="EF273" s="300"/>
      <c r="EG273" s="300"/>
      <c r="EH273" s="300"/>
      <c r="EI273" s="300"/>
      <c r="EJ273" s="300"/>
      <c r="EK273" s="300"/>
      <c r="EL273" s="300"/>
      <c r="EM273" s="300"/>
      <c r="EN273" s="300"/>
      <c r="EO273" s="300"/>
      <c r="EP273" s="300"/>
      <c r="EQ273" s="300"/>
      <c r="ER273" s="300"/>
      <c r="ES273" s="300"/>
      <c r="ET273" s="300"/>
      <c r="EU273" s="300"/>
      <c r="EV273" s="300"/>
      <c r="EW273" s="49"/>
      <c r="EX273" s="49"/>
      <c r="EY273" s="49"/>
      <c r="EZ273" s="49"/>
      <c r="FA273" s="49"/>
      <c r="FB273" s="49"/>
      <c r="FC273" s="49"/>
      <c r="FD273" s="49"/>
      <c r="FE273" s="49"/>
      <c r="FF273" s="49"/>
      <c r="FG273" s="49"/>
      <c r="FH273" s="49"/>
      <c r="FI273" s="49"/>
      <c r="FJ273" s="49"/>
      <c r="FK273" s="49"/>
      <c r="FL273" s="49"/>
      <c r="FM273" s="49"/>
      <c r="FN273" s="49"/>
      <c r="FO273" s="49"/>
      <c r="FP273" s="49"/>
      <c r="FQ273" s="49"/>
      <c r="FR273" s="49"/>
      <c r="FS273" s="49"/>
      <c r="FT273" s="49"/>
      <c r="FU273" s="49"/>
      <c r="FV273" s="49"/>
      <c r="FW273" s="49"/>
      <c r="FX273" s="49"/>
      <c r="FY273" s="49"/>
      <c r="FZ273" s="49"/>
      <c r="GA273" s="460">
        <f>AVERAGE(F273:FZ273)</f>
        <v>59.33</v>
      </c>
      <c r="GB273" s="536">
        <f t="shared" si="17"/>
        <v>41.55</v>
      </c>
    </row>
    <row r="274" spans="1:184" s="71" customFormat="1" x14ac:dyDescent="0.25">
      <c r="A274" s="487"/>
      <c r="B274" s="499" t="s">
        <v>1019</v>
      </c>
      <c r="C274" s="500" t="s">
        <v>925</v>
      </c>
      <c r="D274" s="34" t="s">
        <v>1131</v>
      </c>
      <c r="E274" s="52" t="s">
        <v>21</v>
      </c>
      <c r="F274" s="38"/>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47"/>
      <c r="AO274" s="37"/>
      <c r="AP274" s="37"/>
      <c r="AQ274" s="37"/>
      <c r="AR274" s="37"/>
      <c r="AS274" s="37">
        <v>75.37</v>
      </c>
      <c r="AT274" s="37">
        <v>48.95</v>
      </c>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49"/>
      <c r="BR274" s="49"/>
      <c r="BS274" s="49"/>
      <c r="BT274" s="49"/>
      <c r="BU274" s="49"/>
      <c r="BV274" s="49"/>
      <c r="BW274" s="49"/>
      <c r="BX274" s="49"/>
      <c r="BY274" s="49"/>
      <c r="BZ274" s="49"/>
      <c r="CA274" s="49"/>
      <c r="CB274" s="49"/>
      <c r="CC274" s="49"/>
      <c r="CD274" s="49"/>
      <c r="CE274" s="49"/>
      <c r="CF274" s="49"/>
      <c r="CG274" s="49"/>
      <c r="CH274" s="49"/>
      <c r="CI274" s="300"/>
      <c r="CJ274" s="300"/>
      <c r="CK274" s="300"/>
      <c r="CL274" s="300"/>
      <c r="CM274" s="300"/>
      <c r="CN274" s="300"/>
      <c r="CO274" s="300"/>
      <c r="CP274" s="300"/>
      <c r="CQ274" s="300"/>
      <c r="CR274" s="300"/>
      <c r="CS274" s="300"/>
      <c r="CT274" s="300"/>
      <c r="CU274" s="300"/>
      <c r="CV274" s="300"/>
      <c r="CW274" s="300"/>
      <c r="CX274" s="300"/>
      <c r="CY274" s="300"/>
      <c r="CZ274" s="300"/>
      <c r="DA274" s="300"/>
      <c r="DB274" s="300"/>
      <c r="DC274" s="300"/>
      <c r="DD274" s="300"/>
      <c r="DE274" s="300"/>
      <c r="DF274" s="300"/>
      <c r="DG274" s="300"/>
      <c r="DH274" s="300"/>
      <c r="DI274" s="300"/>
      <c r="DJ274" s="300"/>
      <c r="DK274" s="300"/>
      <c r="DL274" s="300"/>
      <c r="DM274" s="300"/>
      <c r="DN274" s="300"/>
      <c r="DO274" s="300"/>
      <c r="DP274" s="300"/>
      <c r="DQ274" s="300"/>
      <c r="DR274" s="300"/>
      <c r="DS274" s="300"/>
      <c r="DT274" s="300"/>
      <c r="DU274" s="300"/>
      <c r="DV274" s="300"/>
      <c r="DW274" s="300"/>
      <c r="DX274" s="300"/>
      <c r="DY274" s="300"/>
      <c r="DZ274" s="300"/>
      <c r="EA274" s="300"/>
      <c r="EB274" s="300"/>
      <c r="EC274" s="300"/>
      <c r="ED274" s="300"/>
      <c r="EE274" s="300"/>
      <c r="EF274" s="300"/>
      <c r="EG274" s="300"/>
      <c r="EH274" s="300"/>
      <c r="EI274" s="300"/>
      <c r="EJ274" s="300"/>
      <c r="EK274" s="300"/>
      <c r="EL274" s="300"/>
      <c r="EM274" s="300"/>
      <c r="EN274" s="300"/>
      <c r="EO274" s="300"/>
      <c r="EP274" s="300"/>
      <c r="EQ274" s="300"/>
      <c r="ER274" s="300"/>
      <c r="ES274" s="300"/>
      <c r="ET274" s="300"/>
      <c r="EU274" s="300"/>
      <c r="EV274" s="300"/>
      <c r="EW274" s="49"/>
      <c r="EX274" s="49"/>
      <c r="EY274" s="49"/>
      <c r="EZ274" s="49"/>
      <c r="FA274" s="49"/>
      <c r="FB274" s="49"/>
      <c r="FC274" s="49"/>
      <c r="FD274" s="49"/>
      <c r="FE274" s="49"/>
      <c r="FF274" s="49">
        <v>70.55</v>
      </c>
      <c r="FG274" s="49"/>
      <c r="FH274" s="49"/>
      <c r="FI274" s="49"/>
      <c r="FJ274" s="49"/>
      <c r="FK274" s="49"/>
      <c r="FL274" s="49"/>
      <c r="FM274" s="49"/>
      <c r="FN274" s="49"/>
      <c r="FO274" s="49"/>
      <c r="FP274" s="49"/>
      <c r="FQ274" s="49"/>
      <c r="FR274" s="49"/>
      <c r="FS274" s="49"/>
      <c r="FT274" s="49"/>
      <c r="FU274" s="49"/>
      <c r="FV274" s="49">
        <v>92.12</v>
      </c>
      <c r="FW274" s="49"/>
      <c r="FX274" s="49"/>
      <c r="FY274" s="49"/>
      <c r="FZ274" s="49"/>
      <c r="GA274" s="460">
        <f>AVERAGE(F274:FZ274)</f>
        <v>71.747500000000002</v>
      </c>
      <c r="GB274" s="536">
        <f t="shared" si="17"/>
        <v>79.346666666666678</v>
      </c>
    </row>
    <row r="275" spans="1:184" s="71" customFormat="1" x14ac:dyDescent="0.25">
      <c r="A275" s="487"/>
      <c r="B275" s="499" t="s">
        <v>1019</v>
      </c>
      <c r="C275" s="500" t="s">
        <v>926</v>
      </c>
      <c r="D275" s="34" t="s">
        <v>1132</v>
      </c>
      <c r="E275" s="52" t="s">
        <v>21</v>
      </c>
      <c r="F275" s="38"/>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49"/>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49"/>
      <c r="BR275" s="49"/>
      <c r="BS275" s="49"/>
      <c r="BT275" s="49"/>
      <c r="BU275" s="49"/>
      <c r="BV275" s="49"/>
      <c r="BW275" s="49"/>
      <c r="BX275" s="49"/>
      <c r="BY275" s="49"/>
      <c r="BZ275" s="49"/>
      <c r="CA275" s="49"/>
      <c r="CB275" s="49"/>
      <c r="CC275" s="49"/>
      <c r="CD275" s="49"/>
      <c r="CE275" s="49"/>
      <c r="CF275" s="49"/>
      <c r="CG275" s="49"/>
      <c r="CH275" s="49"/>
      <c r="CI275" s="300"/>
      <c r="CJ275" s="300"/>
      <c r="CK275" s="300"/>
      <c r="CL275" s="300"/>
      <c r="CM275" s="300"/>
      <c r="CN275" s="300"/>
      <c r="CO275" s="300"/>
      <c r="CP275" s="300"/>
      <c r="CQ275" s="300"/>
      <c r="CR275" s="300"/>
      <c r="CS275" s="300"/>
      <c r="CT275" s="300"/>
      <c r="CU275" s="300"/>
      <c r="CV275" s="300"/>
      <c r="CW275" s="300"/>
      <c r="CX275" s="300"/>
      <c r="CY275" s="300"/>
      <c r="CZ275" s="300"/>
      <c r="DA275" s="300"/>
      <c r="DB275" s="300"/>
      <c r="DC275" s="300"/>
      <c r="DD275" s="300"/>
      <c r="DE275" s="300"/>
      <c r="DF275" s="300"/>
      <c r="DG275" s="300"/>
      <c r="DH275" s="300"/>
      <c r="DI275" s="300"/>
      <c r="DJ275" s="300"/>
      <c r="DK275" s="300"/>
      <c r="DL275" s="300"/>
      <c r="DM275" s="300"/>
      <c r="DN275" s="300"/>
      <c r="DO275" s="300"/>
      <c r="DP275" s="300"/>
      <c r="DQ275" s="300"/>
      <c r="DR275" s="300"/>
      <c r="DS275" s="300"/>
      <c r="DT275" s="300">
        <v>92.09</v>
      </c>
      <c r="DU275" s="300">
        <v>77.92</v>
      </c>
      <c r="DV275" s="300">
        <v>53.1</v>
      </c>
      <c r="DW275" s="300">
        <v>83.3</v>
      </c>
      <c r="DX275" s="300">
        <v>55.18</v>
      </c>
      <c r="DY275" s="300">
        <v>90.86</v>
      </c>
      <c r="DZ275" s="300">
        <v>65</v>
      </c>
      <c r="EA275" s="300"/>
      <c r="EB275" s="300"/>
      <c r="EC275" s="300"/>
      <c r="ED275" s="300"/>
      <c r="EE275" s="300"/>
      <c r="EF275" s="300"/>
      <c r="EG275" s="300"/>
      <c r="EH275" s="300"/>
      <c r="EI275" s="300"/>
      <c r="EJ275" s="300"/>
      <c r="EK275" s="300"/>
      <c r="EL275" s="300"/>
      <c r="EM275" s="300"/>
      <c r="EN275" s="300"/>
      <c r="EO275" s="300"/>
      <c r="EP275" s="300"/>
      <c r="EQ275" s="300"/>
      <c r="ER275" s="300"/>
      <c r="ES275" s="300"/>
      <c r="ET275" s="300"/>
      <c r="EU275" s="300"/>
      <c r="EV275" s="300"/>
      <c r="EW275" s="49"/>
      <c r="EX275" s="49"/>
      <c r="EY275" s="49"/>
      <c r="EZ275" s="49"/>
      <c r="FA275" s="49"/>
      <c r="FB275" s="49"/>
      <c r="FC275" s="49"/>
      <c r="FD275" s="49"/>
      <c r="FE275" s="49"/>
      <c r="FF275" s="49"/>
      <c r="FG275" s="49"/>
      <c r="FH275" s="49"/>
      <c r="FI275" s="49"/>
      <c r="FJ275" s="49"/>
      <c r="FK275" s="49"/>
      <c r="FL275" s="49"/>
      <c r="FM275" s="49"/>
      <c r="FN275" s="49"/>
      <c r="FO275" s="49"/>
      <c r="FP275" s="49"/>
      <c r="FQ275" s="49"/>
      <c r="FR275" s="49"/>
      <c r="FS275" s="49"/>
      <c r="FT275" s="49"/>
      <c r="FU275" s="49"/>
      <c r="FV275" s="49"/>
      <c r="FW275" s="49"/>
      <c r="FX275" s="49"/>
      <c r="FY275" s="49"/>
      <c r="FZ275" s="49"/>
      <c r="GA275" s="460">
        <f>AVERAGE(F275:FZ275)</f>
        <v>73.921428571428578</v>
      </c>
      <c r="GB275" s="536">
        <f t="shared" si="17"/>
        <v>65</v>
      </c>
    </row>
    <row r="276" spans="1:184" s="71" customFormat="1" x14ac:dyDescent="0.25">
      <c r="A276" s="487"/>
      <c r="B276" s="499"/>
      <c r="C276" s="500"/>
      <c r="D276" s="34" t="s">
        <v>1175</v>
      </c>
      <c r="E276" s="52" t="s">
        <v>21</v>
      </c>
      <c r="F276" s="38"/>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49"/>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49"/>
      <c r="BR276" s="49"/>
      <c r="BS276" s="49"/>
      <c r="BT276" s="49"/>
      <c r="BU276" s="49"/>
      <c r="BV276" s="49"/>
      <c r="BW276" s="49"/>
      <c r="BX276" s="49"/>
      <c r="BY276" s="49"/>
      <c r="BZ276" s="49"/>
      <c r="CA276" s="49"/>
      <c r="CB276" s="49"/>
      <c r="CC276" s="49"/>
      <c r="CD276" s="49"/>
      <c r="CE276" s="49"/>
      <c r="CF276" s="49"/>
      <c r="CG276" s="49"/>
      <c r="CH276" s="49"/>
      <c r="CI276" s="300"/>
      <c r="CJ276" s="300"/>
      <c r="CK276" s="300"/>
      <c r="CL276" s="300"/>
      <c r="CM276" s="300"/>
      <c r="CN276" s="300"/>
      <c r="CO276" s="300"/>
      <c r="CP276" s="300"/>
      <c r="CQ276" s="300"/>
      <c r="CR276" s="300"/>
      <c r="CS276" s="300"/>
      <c r="CT276" s="300"/>
      <c r="CU276" s="300"/>
      <c r="CV276" s="300"/>
      <c r="CW276" s="300"/>
      <c r="CX276" s="300"/>
      <c r="CY276" s="300"/>
      <c r="CZ276" s="300"/>
      <c r="DA276" s="300"/>
      <c r="DB276" s="300"/>
      <c r="DC276" s="300"/>
      <c r="DD276" s="300"/>
      <c r="DE276" s="300"/>
      <c r="DF276" s="300"/>
      <c r="DG276" s="300"/>
      <c r="DH276" s="300"/>
      <c r="DI276" s="300"/>
      <c r="DJ276" s="300"/>
      <c r="DK276" s="300"/>
      <c r="DL276" s="300"/>
      <c r="DM276" s="300"/>
      <c r="DN276" s="300"/>
      <c r="DO276" s="300"/>
      <c r="DP276" s="300"/>
      <c r="DQ276" s="300"/>
      <c r="DR276" s="300"/>
      <c r="DS276" s="300"/>
      <c r="DT276" s="300"/>
      <c r="DU276" s="300"/>
      <c r="DV276" s="300"/>
      <c r="DW276" s="300"/>
      <c r="DX276" s="300"/>
      <c r="DY276" s="300"/>
      <c r="DZ276" s="300"/>
      <c r="EA276" s="300"/>
      <c r="EB276" s="300"/>
      <c r="EC276" s="300"/>
      <c r="ED276" s="300"/>
      <c r="EE276" s="300"/>
      <c r="EF276" s="300"/>
      <c r="EG276" s="300"/>
      <c r="EH276" s="300"/>
      <c r="EI276" s="300"/>
      <c r="EJ276" s="300"/>
      <c r="EK276" s="300"/>
      <c r="EL276" s="300"/>
      <c r="EM276" s="300"/>
      <c r="EN276" s="300"/>
      <c r="EO276" s="300"/>
      <c r="EP276" s="300"/>
      <c r="EQ276" s="300"/>
      <c r="ER276" s="300"/>
      <c r="ES276" s="300"/>
      <c r="ET276" s="300"/>
      <c r="EU276" s="300"/>
      <c r="EV276" s="300"/>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v>92.12</v>
      </c>
      <c r="FV276" s="49"/>
      <c r="FW276" s="49"/>
      <c r="FX276" s="49"/>
      <c r="FY276" s="49"/>
      <c r="FZ276" s="49"/>
      <c r="GA276" s="460">
        <f t="shared" ref="GA276:GA277" si="18">AVERAGE(F276:FZ276)</f>
        <v>92.12</v>
      </c>
      <c r="GB276" s="536">
        <f t="shared" si="17"/>
        <v>92.12</v>
      </c>
    </row>
    <row r="277" spans="1:184" s="71" customFormat="1" x14ac:dyDescent="0.25">
      <c r="A277" s="487"/>
      <c r="B277" s="499" t="s">
        <v>1019</v>
      </c>
      <c r="C277" s="500" t="s">
        <v>927</v>
      </c>
      <c r="D277" s="32" t="s">
        <v>315</v>
      </c>
      <c r="E277" s="52" t="s">
        <v>21</v>
      </c>
      <c r="F277" s="38">
        <v>45.27</v>
      </c>
      <c r="G277" s="37">
        <v>70.2</v>
      </c>
      <c r="H277" s="37">
        <v>44.85</v>
      </c>
      <c r="I277" s="37">
        <v>76.430000000000007</v>
      </c>
      <c r="J277" s="37"/>
      <c r="K277" s="37"/>
      <c r="L277" s="37"/>
      <c r="M277" s="37"/>
      <c r="N277" s="37"/>
      <c r="O277" s="37">
        <v>58.43</v>
      </c>
      <c r="P277" s="37">
        <v>50.81</v>
      </c>
      <c r="Q277" s="37">
        <v>48.07</v>
      </c>
      <c r="R277" s="37">
        <v>48.28</v>
      </c>
      <c r="S277" s="37">
        <v>61.05</v>
      </c>
      <c r="T277" s="37"/>
      <c r="U277" s="37"/>
      <c r="V277" s="37"/>
      <c r="W277" s="37"/>
      <c r="X277" s="37"/>
      <c r="Y277" s="37"/>
      <c r="Z277" s="37"/>
      <c r="AA277" s="37"/>
      <c r="AB277" s="37"/>
      <c r="AC277" s="37"/>
      <c r="AD277" s="37"/>
      <c r="AE277" s="37"/>
      <c r="AF277" s="37"/>
      <c r="AG277" s="37"/>
      <c r="AH277" s="37"/>
      <c r="AI277" s="37"/>
      <c r="AJ277" s="37"/>
      <c r="AK277" s="37"/>
      <c r="AL277" s="37"/>
      <c r="AM277" s="37"/>
      <c r="AN277" s="49"/>
      <c r="AO277" s="37"/>
      <c r="AP277" s="37"/>
      <c r="AQ277" s="37"/>
      <c r="AR277" s="37"/>
      <c r="AS277" s="37">
        <v>49.63</v>
      </c>
      <c r="AT277" s="37">
        <v>60.4</v>
      </c>
      <c r="AU277" s="37">
        <v>60.44</v>
      </c>
      <c r="AV277" s="37">
        <v>47.17</v>
      </c>
      <c r="AW277" s="37"/>
      <c r="AX277" s="37"/>
      <c r="AY277" s="37">
        <v>49.73</v>
      </c>
      <c r="AZ277" s="37">
        <v>60.44</v>
      </c>
      <c r="BA277" s="37"/>
      <c r="BB277" s="37"/>
      <c r="BC277" s="37"/>
      <c r="BD277" s="37"/>
      <c r="BE277" s="37"/>
      <c r="BF277" s="37"/>
      <c r="BG277" s="37"/>
      <c r="BH277" s="37"/>
      <c r="BI277" s="37"/>
      <c r="BJ277" s="37"/>
      <c r="BK277" s="37"/>
      <c r="BL277" s="37">
        <v>59.02</v>
      </c>
      <c r="BM277" s="37"/>
      <c r="BN277" s="37"/>
      <c r="BO277" s="37"/>
      <c r="BP277" s="37">
        <v>87.47</v>
      </c>
      <c r="BQ277" s="49">
        <v>90.28</v>
      </c>
      <c r="BR277" s="49">
        <v>65.78</v>
      </c>
      <c r="BS277" s="49">
        <v>55.01</v>
      </c>
      <c r="BT277" s="49">
        <v>59.02</v>
      </c>
      <c r="BU277" s="49"/>
      <c r="BV277" s="49"/>
      <c r="BW277" s="49"/>
      <c r="BX277" s="49"/>
      <c r="BY277" s="49"/>
      <c r="BZ277" s="49"/>
      <c r="CA277" s="49"/>
      <c r="CB277" s="49"/>
      <c r="CC277" s="49"/>
      <c r="CD277" s="49"/>
      <c r="CE277" s="49"/>
      <c r="CF277" s="49"/>
      <c r="CG277" s="49"/>
      <c r="CH277" s="49"/>
      <c r="CI277" s="300">
        <v>106.38</v>
      </c>
      <c r="CJ277" s="300">
        <v>62.62</v>
      </c>
      <c r="CK277" s="300">
        <v>62.62</v>
      </c>
      <c r="CL277" s="300">
        <v>100.12</v>
      </c>
      <c r="CM277" s="300"/>
      <c r="CN277" s="300"/>
      <c r="CO277" s="300"/>
      <c r="CP277" s="300"/>
      <c r="CQ277" s="300"/>
      <c r="CR277" s="300"/>
      <c r="CS277" s="300"/>
      <c r="CT277" s="300"/>
      <c r="CU277" s="300"/>
      <c r="CV277" s="300"/>
      <c r="CW277" s="300"/>
      <c r="CX277" s="300"/>
      <c r="CY277" s="300"/>
      <c r="CZ277" s="300"/>
      <c r="DA277" s="300"/>
      <c r="DB277" s="300"/>
      <c r="DC277" s="300"/>
      <c r="DD277" s="300"/>
      <c r="DE277" s="300"/>
      <c r="DF277" s="300"/>
      <c r="DG277" s="300"/>
      <c r="DH277" s="300"/>
      <c r="DI277" s="300"/>
      <c r="DJ277" s="300"/>
      <c r="DK277" s="300"/>
      <c r="DL277" s="300"/>
      <c r="DM277" s="300"/>
      <c r="DN277" s="300"/>
      <c r="DO277" s="300"/>
      <c r="DP277" s="300"/>
      <c r="DQ277" s="300"/>
      <c r="DR277" s="300"/>
      <c r="DS277" s="300"/>
      <c r="DT277" s="300"/>
      <c r="DU277" s="300"/>
      <c r="DV277" s="300"/>
      <c r="DW277" s="300"/>
      <c r="DX277" s="300"/>
      <c r="DY277" s="300"/>
      <c r="DZ277" s="300"/>
      <c r="EA277" s="300"/>
      <c r="EB277" s="300"/>
      <c r="EC277" s="300"/>
      <c r="ED277" s="300"/>
      <c r="EE277" s="300"/>
      <c r="EF277" s="300"/>
      <c r="EG277" s="300"/>
      <c r="EH277" s="300"/>
      <c r="EI277" s="300"/>
      <c r="EJ277" s="300"/>
      <c r="EK277" s="300"/>
      <c r="EL277" s="300"/>
      <c r="EM277" s="300"/>
      <c r="EN277" s="300"/>
      <c r="EO277" s="300"/>
      <c r="EP277" s="300"/>
      <c r="EQ277" s="300"/>
      <c r="ER277" s="300"/>
      <c r="ES277" s="300"/>
      <c r="ET277" s="300"/>
      <c r="EU277" s="300"/>
      <c r="EV277" s="300"/>
      <c r="EW277" s="49"/>
      <c r="EX277" s="49">
        <v>99.34</v>
      </c>
      <c r="EY277" s="49"/>
      <c r="EZ277" s="49"/>
      <c r="FA277" s="49">
        <v>87.1</v>
      </c>
      <c r="FB277" s="49"/>
      <c r="FC277" s="49">
        <v>52.65</v>
      </c>
      <c r="FD277" s="49"/>
      <c r="FE277" s="49"/>
      <c r="FF277" s="49"/>
      <c r="FG277" s="49">
        <v>99.34</v>
      </c>
      <c r="FH277" s="49"/>
      <c r="FI277" s="49"/>
      <c r="FJ277" s="49"/>
      <c r="FK277" s="49">
        <v>50.81</v>
      </c>
      <c r="FL277" s="49"/>
      <c r="FM277" s="49"/>
      <c r="FN277" s="49"/>
      <c r="FO277" s="49"/>
      <c r="FP277" s="49"/>
      <c r="FQ277" s="49"/>
      <c r="FR277" s="49"/>
      <c r="FS277" s="49"/>
      <c r="FT277" s="49"/>
      <c r="FU277" s="49"/>
      <c r="FV277" s="49"/>
      <c r="FW277" s="49">
        <v>50.81</v>
      </c>
      <c r="FX277" s="49">
        <v>50.81</v>
      </c>
      <c r="FY277" s="49"/>
      <c r="FZ277" s="49"/>
      <c r="GA277" s="460">
        <f t="shared" si="18"/>
        <v>64.699374999999975</v>
      </c>
      <c r="GB277" s="536">
        <f t="shared" si="17"/>
        <v>68.618235294117653</v>
      </c>
    </row>
    <row r="278" spans="1:184" s="71" customFormat="1" x14ac:dyDescent="0.25">
      <c r="A278" s="487"/>
      <c r="B278" s="499" t="s">
        <v>1019</v>
      </c>
      <c r="C278" s="500" t="s">
        <v>928</v>
      </c>
      <c r="D278" s="32" t="s">
        <v>674</v>
      </c>
      <c r="E278" s="52" t="s">
        <v>21</v>
      </c>
      <c r="F278" s="38"/>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49"/>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49"/>
      <c r="BR278" s="49"/>
      <c r="BS278" s="49"/>
      <c r="BT278" s="49"/>
      <c r="BU278" s="49"/>
      <c r="BV278" s="49"/>
      <c r="BW278" s="49"/>
      <c r="BX278" s="49"/>
      <c r="BY278" s="49"/>
      <c r="BZ278" s="49"/>
      <c r="CA278" s="49"/>
      <c r="CB278" s="49"/>
      <c r="CC278" s="49"/>
      <c r="CD278" s="49"/>
      <c r="CE278" s="49"/>
      <c r="CF278" s="49"/>
      <c r="CG278" s="49"/>
      <c r="CH278" s="49"/>
      <c r="CI278" s="300"/>
      <c r="CJ278" s="300"/>
      <c r="CK278" s="300"/>
      <c r="CL278" s="300"/>
      <c r="CM278" s="300"/>
      <c r="CN278" s="300"/>
      <c r="CO278" s="300"/>
      <c r="CP278" s="300"/>
      <c r="CQ278" s="300"/>
      <c r="CR278" s="300"/>
      <c r="CS278" s="300"/>
      <c r="CT278" s="300"/>
      <c r="CU278" s="300"/>
      <c r="CV278" s="300"/>
      <c r="CW278" s="300"/>
      <c r="CX278" s="300"/>
      <c r="CY278" s="300"/>
      <c r="CZ278" s="300"/>
      <c r="DA278" s="300"/>
      <c r="DB278" s="300"/>
      <c r="DC278" s="300"/>
      <c r="DD278" s="300"/>
      <c r="DE278" s="300"/>
      <c r="DF278" s="300"/>
      <c r="DG278" s="300"/>
      <c r="DH278" s="300"/>
      <c r="DI278" s="300"/>
      <c r="DJ278" s="300"/>
      <c r="DK278" s="300"/>
      <c r="DL278" s="300"/>
      <c r="DM278" s="300">
        <v>80.2</v>
      </c>
      <c r="DN278" s="300">
        <v>144.53</v>
      </c>
      <c r="DO278" s="300">
        <v>50.4</v>
      </c>
      <c r="DP278" s="300">
        <v>72.540000000000006</v>
      </c>
      <c r="DQ278" s="300">
        <v>76.19</v>
      </c>
      <c r="DR278" s="300">
        <v>120.96</v>
      </c>
      <c r="DS278" s="300">
        <v>128.30000000000001</v>
      </c>
      <c r="DT278" s="300"/>
      <c r="DU278" s="300"/>
      <c r="DV278" s="300"/>
      <c r="DW278" s="300"/>
      <c r="DX278" s="300"/>
      <c r="DY278" s="300"/>
      <c r="DZ278" s="300"/>
      <c r="EA278" s="300"/>
      <c r="EB278" s="300"/>
      <c r="EC278" s="300"/>
      <c r="ED278" s="300"/>
      <c r="EE278" s="300"/>
      <c r="EF278" s="300"/>
      <c r="EG278" s="300"/>
      <c r="EH278" s="300"/>
      <c r="EI278" s="300"/>
      <c r="EJ278" s="300"/>
      <c r="EK278" s="300"/>
      <c r="EL278" s="300"/>
      <c r="EM278" s="300"/>
      <c r="EN278" s="300"/>
      <c r="EO278" s="300"/>
      <c r="EP278" s="300"/>
      <c r="EQ278" s="300"/>
      <c r="ER278" s="300"/>
      <c r="ES278" s="300"/>
      <c r="ET278" s="300"/>
      <c r="EU278" s="300"/>
      <c r="EV278" s="300"/>
      <c r="EW278" s="49"/>
      <c r="EX278" s="49"/>
      <c r="EY278" s="49"/>
      <c r="EZ278" s="49"/>
      <c r="FA278" s="49"/>
      <c r="FB278" s="49"/>
      <c r="FC278" s="49"/>
      <c r="FD278" s="49"/>
      <c r="FE278" s="49"/>
      <c r="FF278" s="49"/>
      <c r="FG278" s="49"/>
      <c r="FH278" s="49"/>
      <c r="FI278" s="49"/>
      <c r="FJ278" s="49"/>
      <c r="FK278" s="49"/>
      <c r="FL278" s="49"/>
      <c r="FM278" s="49"/>
      <c r="FN278" s="49"/>
      <c r="FO278" s="49"/>
      <c r="FP278" s="49"/>
      <c r="FQ278" s="49"/>
      <c r="FR278" s="49"/>
      <c r="FS278" s="49"/>
      <c r="FT278" s="49"/>
      <c r="FU278" s="49"/>
      <c r="FV278" s="49"/>
      <c r="FW278" s="49"/>
      <c r="FX278" s="49"/>
      <c r="FY278" s="49"/>
      <c r="FZ278" s="49"/>
      <c r="GA278" s="460">
        <f t="shared" ref="GA278:GA311" si="19">AVERAGE(F278:FZ278)</f>
        <v>96.160000000000011</v>
      </c>
      <c r="GB278" s="536">
        <f t="shared" si="17"/>
        <v>128.30000000000001</v>
      </c>
    </row>
    <row r="279" spans="1:184" s="71" customFormat="1" x14ac:dyDescent="0.25">
      <c r="A279" s="486"/>
      <c r="B279" s="499" t="s">
        <v>1019</v>
      </c>
      <c r="C279" s="500" t="s">
        <v>929</v>
      </c>
      <c r="D279" s="32" t="s">
        <v>215</v>
      </c>
      <c r="E279" s="52" t="s">
        <v>21</v>
      </c>
      <c r="F279" s="38"/>
      <c r="G279" s="37"/>
      <c r="H279" s="37"/>
      <c r="I279" s="37"/>
      <c r="J279" s="37"/>
      <c r="K279" s="37"/>
      <c r="L279" s="37"/>
      <c r="M279" s="37"/>
      <c r="N279" s="37"/>
      <c r="O279" s="37"/>
      <c r="P279" s="37"/>
      <c r="Q279" s="37"/>
      <c r="R279" s="37"/>
      <c r="S279" s="37"/>
      <c r="T279" s="37"/>
      <c r="U279" s="37"/>
      <c r="V279" s="37"/>
      <c r="W279" s="37"/>
      <c r="X279" s="37"/>
      <c r="Y279" s="37"/>
      <c r="Z279" s="37">
        <v>46.37</v>
      </c>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49"/>
      <c r="BR279" s="49"/>
      <c r="BS279" s="49"/>
      <c r="BT279" s="49"/>
      <c r="BU279" s="49"/>
      <c r="BV279" s="49"/>
      <c r="BW279" s="49"/>
      <c r="BX279" s="49"/>
      <c r="BY279" s="49"/>
      <c r="BZ279" s="49"/>
      <c r="CA279" s="49"/>
      <c r="CB279" s="49"/>
      <c r="CC279" s="49"/>
      <c r="CD279" s="49"/>
      <c r="CE279" s="49"/>
      <c r="CF279" s="49"/>
      <c r="CG279" s="49"/>
      <c r="CH279" s="49"/>
      <c r="CI279" s="300"/>
      <c r="CJ279" s="300"/>
      <c r="CK279" s="300"/>
      <c r="CL279" s="300"/>
      <c r="CM279" s="300"/>
      <c r="CN279" s="300"/>
      <c r="CO279" s="300"/>
      <c r="CP279" s="300"/>
      <c r="CQ279" s="300"/>
      <c r="CR279" s="300"/>
      <c r="CS279" s="300"/>
      <c r="CT279" s="300"/>
      <c r="CU279" s="300"/>
      <c r="CV279" s="300"/>
      <c r="CW279" s="300"/>
      <c r="CX279" s="300"/>
      <c r="CY279" s="300"/>
      <c r="CZ279" s="300"/>
      <c r="DA279" s="300"/>
      <c r="DB279" s="300"/>
      <c r="DC279" s="300"/>
      <c r="DD279" s="300"/>
      <c r="DE279" s="300"/>
      <c r="DF279" s="300"/>
      <c r="DG279" s="300"/>
      <c r="DH279" s="300"/>
      <c r="DI279" s="300"/>
      <c r="DJ279" s="300"/>
      <c r="DK279" s="300"/>
      <c r="DL279" s="300"/>
      <c r="DM279" s="300"/>
      <c r="DN279" s="300"/>
      <c r="DO279" s="300"/>
      <c r="DP279" s="300"/>
      <c r="DQ279" s="300"/>
      <c r="DR279" s="300"/>
      <c r="DS279" s="300"/>
      <c r="DT279" s="300">
        <v>80.2</v>
      </c>
      <c r="DU279" s="300">
        <v>67.86</v>
      </c>
      <c r="DV279" s="300">
        <v>53.1</v>
      </c>
      <c r="DW279" s="300">
        <v>72.540000000000006</v>
      </c>
      <c r="DX279" s="300">
        <v>55.18</v>
      </c>
      <c r="DY279" s="300">
        <v>66.14</v>
      </c>
      <c r="DZ279" s="300">
        <v>63.3</v>
      </c>
      <c r="EA279" s="300"/>
      <c r="EB279" s="300"/>
      <c r="EC279" s="300"/>
      <c r="ED279" s="300"/>
      <c r="EE279" s="300"/>
      <c r="EF279" s="300"/>
      <c r="EG279" s="300"/>
      <c r="EH279" s="300"/>
      <c r="EI279" s="300"/>
      <c r="EJ279" s="300"/>
      <c r="EK279" s="300"/>
      <c r="EL279" s="300"/>
      <c r="EM279" s="300"/>
      <c r="EN279" s="300"/>
      <c r="EO279" s="300"/>
      <c r="EP279" s="300"/>
      <c r="EQ279" s="300"/>
      <c r="ER279" s="300"/>
      <c r="ES279" s="300"/>
      <c r="ET279" s="300"/>
      <c r="EU279" s="300"/>
      <c r="EV279" s="300"/>
      <c r="EW279" s="49"/>
      <c r="EX279" s="49"/>
      <c r="EY279" s="49"/>
      <c r="EZ279" s="49"/>
      <c r="FA279" s="49"/>
      <c r="FB279" s="49"/>
      <c r="FC279" s="49"/>
      <c r="FD279" s="49"/>
      <c r="FE279" s="49"/>
      <c r="FF279" s="49"/>
      <c r="FG279" s="49"/>
      <c r="FH279" s="49"/>
      <c r="FI279" s="49"/>
      <c r="FJ279" s="49"/>
      <c r="FK279" s="49"/>
      <c r="FL279" s="49"/>
      <c r="FM279" s="49"/>
      <c r="FN279" s="49"/>
      <c r="FO279" s="49"/>
      <c r="FP279" s="49">
        <v>45.37</v>
      </c>
      <c r="FQ279" s="49"/>
      <c r="FR279" s="49"/>
      <c r="FS279" s="49"/>
      <c r="FT279" s="49"/>
      <c r="FU279" s="49"/>
      <c r="FV279" s="49"/>
      <c r="FW279" s="49"/>
      <c r="FX279" s="49"/>
      <c r="FY279" s="49"/>
      <c r="FZ279" s="49"/>
      <c r="GA279" s="460">
        <f t="shared" si="19"/>
        <v>61.117777777777775</v>
      </c>
      <c r="GB279" s="536">
        <f t="shared" si="17"/>
        <v>51.68</v>
      </c>
    </row>
    <row r="280" spans="1:184" s="71" customFormat="1" x14ac:dyDescent="0.25">
      <c r="A280" s="486"/>
      <c r="B280" s="499" t="s">
        <v>1019</v>
      </c>
      <c r="C280" s="500" t="s">
        <v>930</v>
      </c>
      <c r="D280" s="32" t="s">
        <v>216</v>
      </c>
      <c r="E280" s="52" t="s">
        <v>21</v>
      </c>
      <c r="F280" s="38"/>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49"/>
      <c r="BR280" s="49"/>
      <c r="BS280" s="49"/>
      <c r="BT280" s="49"/>
      <c r="BU280" s="49"/>
      <c r="BV280" s="49"/>
      <c r="BW280" s="49">
        <v>59.02</v>
      </c>
      <c r="BX280" s="49">
        <v>71.62</v>
      </c>
      <c r="BY280" s="49">
        <v>58.7</v>
      </c>
      <c r="BZ280" s="49"/>
      <c r="CA280" s="49"/>
      <c r="CB280" s="49"/>
      <c r="CC280" s="49"/>
      <c r="CD280" s="49"/>
      <c r="CE280" s="49"/>
      <c r="CF280" s="49"/>
      <c r="CG280" s="49">
        <v>51.36</v>
      </c>
      <c r="CH280" s="49"/>
      <c r="CI280" s="300"/>
      <c r="CJ280" s="300"/>
      <c r="CK280" s="300"/>
      <c r="CL280" s="300"/>
      <c r="CM280" s="300"/>
      <c r="CN280" s="300"/>
      <c r="CO280" s="300"/>
      <c r="CP280" s="300"/>
      <c r="CQ280" s="300"/>
      <c r="CR280" s="300"/>
      <c r="CS280" s="300"/>
      <c r="CT280" s="300"/>
      <c r="CU280" s="300"/>
      <c r="CV280" s="300"/>
      <c r="CW280" s="300"/>
      <c r="CX280" s="300"/>
      <c r="CY280" s="300"/>
      <c r="CZ280" s="300"/>
      <c r="DA280" s="300"/>
      <c r="DB280" s="300"/>
      <c r="DC280" s="300"/>
      <c r="DD280" s="300"/>
      <c r="DE280" s="300"/>
      <c r="DF280" s="300"/>
      <c r="DG280" s="300"/>
      <c r="DH280" s="300"/>
      <c r="DI280" s="300"/>
      <c r="DJ280" s="300"/>
      <c r="DK280" s="300"/>
      <c r="DL280" s="300"/>
      <c r="DM280" s="300"/>
      <c r="DN280" s="300"/>
      <c r="DO280" s="300"/>
      <c r="DP280" s="300"/>
      <c r="DQ280" s="300"/>
      <c r="DR280" s="300"/>
      <c r="DS280" s="300"/>
      <c r="DT280" s="300"/>
      <c r="DU280" s="300"/>
      <c r="DV280" s="300"/>
      <c r="DW280" s="300"/>
      <c r="DX280" s="300"/>
      <c r="DY280" s="300"/>
      <c r="DZ280" s="300"/>
      <c r="EA280" s="300">
        <v>72.540000000000006</v>
      </c>
      <c r="EB280" s="300">
        <v>47.04</v>
      </c>
      <c r="EC280" s="300">
        <v>80.2</v>
      </c>
      <c r="ED280" s="300">
        <v>67.86</v>
      </c>
      <c r="EE280" s="300">
        <v>66.14</v>
      </c>
      <c r="EF280" s="300">
        <v>63.3</v>
      </c>
      <c r="EG280" s="300">
        <v>55.18</v>
      </c>
      <c r="EH280" s="300"/>
      <c r="EI280" s="300"/>
      <c r="EJ280" s="300"/>
      <c r="EK280" s="300"/>
      <c r="EL280" s="300"/>
      <c r="EM280" s="300"/>
      <c r="EN280" s="300"/>
      <c r="EO280" s="300"/>
      <c r="EP280" s="300"/>
      <c r="EQ280" s="300"/>
      <c r="ER280" s="300"/>
      <c r="ES280" s="300"/>
      <c r="ET280" s="300"/>
      <c r="EU280" s="300"/>
      <c r="EV280" s="300"/>
      <c r="EW280" s="49"/>
      <c r="EX280" s="49"/>
      <c r="EY280" s="49"/>
      <c r="EZ280" s="49"/>
      <c r="FA280" s="49"/>
      <c r="FB280" s="49"/>
      <c r="FC280" s="49"/>
      <c r="FD280" s="49"/>
      <c r="FE280" s="49"/>
      <c r="FF280" s="49">
        <v>70.55</v>
      </c>
      <c r="FG280" s="49"/>
      <c r="FH280" s="49"/>
      <c r="FI280" s="49"/>
      <c r="FJ280" s="49">
        <v>55.18</v>
      </c>
      <c r="FK280" s="49"/>
      <c r="FL280" s="49"/>
      <c r="FM280" s="49"/>
      <c r="FN280" s="49"/>
      <c r="FO280" s="49"/>
      <c r="FP280" s="49"/>
      <c r="FQ280" s="49"/>
      <c r="FR280" s="49"/>
      <c r="FS280" s="49"/>
      <c r="FT280" s="49"/>
      <c r="FU280" s="49"/>
      <c r="FV280" s="49"/>
      <c r="FW280" s="49"/>
      <c r="FX280" s="49"/>
      <c r="FY280" s="49"/>
      <c r="FZ280" s="49"/>
      <c r="GA280" s="460">
        <f t="shared" si="19"/>
        <v>62.976153846153842</v>
      </c>
      <c r="GB280" s="536">
        <f t="shared" si="17"/>
        <v>58.194000000000003</v>
      </c>
    </row>
    <row r="281" spans="1:184" s="71" customFormat="1" x14ac:dyDescent="0.25">
      <c r="A281" s="486"/>
      <c r="B281" s="499" t="s">
        <v>1019</v>
      </c>
      <c r="C281" s="500" t="s">
        <v>931</v>
      </c>
      <c r="D281" s="32" t="s">
        <v>217</v>
      </c>
      <c r="E281" s="52" t="s">
        <v>67</v>
      </c>
      <c r="F281" s="38"/>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v>17.5</v>
      </c>
      <c r="AV281" s="37">
        <v>9</v>
      </c>
      <c r="AW281" s="37"/>
      <c r="AX281" s="37"/>
      <c r="AY281" s="37"/>
      <c r="AZ281" s="37"/>
      <c r="BA281" s="37"/>
      <c r="BB281" s="37"/>
      <c r="BC281" s="37"/>
      <c r="BD281" s="37"/>
      <c r="BE281" s="37"/>
      <c r="BF281" s="37"/>
      <c r="BG281" s="37"/>
      <c r="BH281" s="37"/>
      <c r="BI281" s="37"/>
      <c r="BJ281" s="37"/>
      <c r="BK281" s="37"/>
      <c r="BL281" s="37"/>
      <c r="BM281" s="37"/>
      <c r="BN281" s="37"/>
      <c r="BO281" s="37"/>
      <c r="BP281" s="37"/>
      <c r="BQ281" s="49"/>
      <c r="BR281" s="49"/>
      <c r="BS281" s="49"/>
      <c r="BT281" s="49"/>
      <c r="BU281" s="49"/>
      <c r="BV281" s="49"/>
      <c r="BW281" s="49"/>
      <c r="BX281" s="49"/>
      <c r="BY281" s="49"/>
      <c r="BZ281" s="49"/>
      <c r="CA281" s="49"/>
      <c r="CB281" s="49"/>
      <c r="CC281" s="49"/>
      <c r="CD281" s="49"/>
      <c r="CE281" s="49"/>
      <c r="CF281" s="49"/>
      <c r="CG281" s="49"/>
      <c r="CH281" s="49"/>
      <c r="CI281" s="300">
        <v>20.54</v>
      </c>
      <c r="CJ281" s="300">
        <v>5.75</v>
      </c>
      <c r="CK281" s="300">
        <v>5.75</v>
      </c>
      <c r="CL281" s="300">
        <v>19.329999999999998</v>
      </c>
      <c r="CM281" s="300"/>
      <c r="CN281" s="300"/>
      <c r="CO281" s="300"/>
      <c r="CP281" s="300"/>
      <c r="CQ281" s="300"/>
      <c r="CR281" s="300"/>
      <c r="CS281" s="300"/>
      <c r="CT281" s="300"/>
      <c r="CU281" s="300"/>
      <c r="CV281" s="300"/>
      <c r="CW281" s="300"/>
      <c r="CX281" s="300"/>
      <c r="CY281" s="300"/>
      <c r="CZ281" s="300"/>
      <c r="DA281" s="300"/>
      <c r="DB281" s="300"/>
      <c r="DC281" s="300"/>
      <c r="DD281" s="300"/>
      <c r="DE281" s="300"/>
      <c r="DF281" s="300"/>
      <c r="DG281" s="300"/>
      <c r="DH281" s="300"/>
      <c r="DI281" s="300"/>
      <c r="DJ281" s="300"/>
      <c r="DK281" s="300"/>
      <c r="DL281" s="300"/>
      <c r="DM281" s="300"/>
      <c r="DN281" s="300"/>
      <c r="DO281" s="300"/>
      <c r="DP281" s="300"/>
      <c r="DQ281" s="300"/>
      <c r="DR281" s="300"/>
      <c r="DS281" s="300"/>
      <c r="DT281" s="300"/>
      <c r="DU281" s="300"/>
      <c r="DV281" s="300"/>
      <c r="DW281" s="300"/>
      <c r="DX281" s="300"/>
      <c r="DY281" s="300"/>
      <c r="DZ281" s="300"/>
      <c r="EA281" s="300"/>
      <c r="EB281" s="300"/>
      <c r="EC281" s="300"/>
      <c r="ED281" s="300"/>
      <c r="EE281" s="300"/>
      <c r="EF281" s="300"/>
      <c r="EG281" s="300"/>
      <c r="EH281" s="300"/>
      <c r="EI281" s="300"/>
      <c r="EJ281" s="300"/>
      <c r="EK281" s="300"/>
      <c r="EL281" s="300"/>
      <c r="EM281" s="300"/>
      <c r="EN281" s="300"/>
      <c r="EO281" s="300"/>
      <c r="EP281" s="300"/>
      <c r="EQ281" s="300"/>
      <c r="ER281" s="300"/>
      <c r="ES281" s="300"/>
      <c r="ET281" s="300"/>
      <c r="EU281" s="300"/>
      <c r="EV281" s="300"/>
      <c r="EW281" s="49"/>
      <c r="EX281" s="49"/>
      <c r="EY281" s="49"/>
      <c r="EZ281" s="49"/>
      <c r="FA281" s="49"/>
      <c r="FB281" s="49"/>
      <c r="FC281" s="49"/>
      <c r="FD281" s="49"/>
      <c r="FE281" s="49"/>
      <c r="FF281" s="49"/>
      <c r="FG281" s="49"/>
      <c r="FH281" s="49"/>
      <c r="FI281" s="49"/>
      <c r="FJ281" s="49"/>
      <c r="FK281" s="49"/>
      <c r="FL281" s="49"/>
      <c r="FM281" s="49"/>
      <c r="FN281" s="49"/>
      <c r="FO281" s="49"/>
      <c r="FP281" s="49"/>
      <c r="FQ281" s="49"/>
      <c r="FR281" s="49">
        <v>22.94</v>
      </c>
      <c r="FS281" s="49"/>
      <c r="FT281" s="49"/>
      <c r="FU281" s="49"/>
      <c r="FV281" s="49"/>
      <c r="FW281" s="49"/>
      <c r="FX281" s="49"/>
      <c r="FY281" s="49"/>
      <c r="FZ281" s="49"/>
      <c r="GA281" s="460">
        <f t="shared" si="19"/>
        <v>14.401428571428571</v>
      </c>
      <c r="GB281" s="536">
        <f t="shared" si="17"/>
        <v>20.077500000000001</v>
      </c>
    </row>
    <row r="282" spans="1:184" s="71" customFormat="1" x14ac:dyDescent="0.25">
      <c r="A282" s="486"/>
      <c r="B282" s="499" t="s">
        <v>1019</v>
      </c>
      <c r="C282" s="500" t="s">
        <v>932</v>
      </c>
      <c r="D282" s="32" t="s">
        <v>360</v>
      </c>
      <c r="E282" s="52" t="s">
        <v>67</v>
      </c>
      <c r="F282" s="38"/>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v>72.06</v>
      </c>
      <c r="AD282" s="37">
        <v>78.92</v>
      </c>
      <c r="AE282" s="37">
        <v>54.82</v>
      </c>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49"/>
      <c r="BR282" s="49"/>
      <c r="BS282" s="49"/>
      <c r="BT282" s="49"/>
      <c r="BU282" s="49"/>
      <c r="BV282" s="49"/>
      <c r="BW282" s="49"/>
      <c r="BX282" s="49"/>
      <c r="BY282" s="49"/>
      <c r="BZ282" s="49"/>
      <c r="CA282" s="49"/>
      <c r="CB282" s="49"/>
      <c r="CC282" s="49"/>
      <c r="CD282" s="49"/>
      <c r="CE282" s="49"/>
      <c r="CF282" s="49"/>
      <c r="CG282" s="49"/>
      <c r="CH282" s="49"/>
      <c r="CI282" s="300"/>
      <c r="CJ282" s="300"/>
      <c r="CK282" s="300"/>
      <c r="CL282" s="300"/>
      <c r="CM282" s="300"/>
      <c r="CN282" s="300"/>
      <c r="CO282" s="300"/>
      <c r="CP282" s="300"/>
      <c r="CQ282" s="300"/>
      <c r="CR282" s="300"/>
      <c r="CS282" s="300"/>
      <c r="CT282" s="300"/>
      <c r="CU282" s="300"/>
      <c r="CV282" s="300"/>
      <c r="CW282" s="300"/>
      <c r="CX282" s="300"/>
      <c r="CY282" s="300"/>
      <c r="CZ282" s="300"/>
      <c r="DA282" s="300"/>
      <c r="DB282" s="300"/>
      <c r="DC282" s="300"/>
      <c r="DD282" s="300"/>
      <c r="DE282" s="300"/>
      <c r="DF282" s="300"/>
      <c r="DG282" s="300"/>
      <c r="DH282" s="300"/>
      <c r="DI282" s="300"/>
      <c r="DJ282" s="300"/>
      <c r="DK282" s="300"/>
      <c r="DL282" s="300"/>
      <c r="DM282" s="300"/>
      <c r="DN282" s="300"/>
      <c r="DO282" s="300"/>
      <c r="DP282" s="300"/>
      <c r="DQ282" s="300"/>
      <c r="DR282" s="300"/>
      <c r="DS282" s="300"/>
      <c r="DT282" s="300"/>
      <c r="DU282" s="300"/>
      <c r="DV282" s="300"/>
      <c r="DW282" s="300"/>
      <c r="DX282" s="300"/>
      <c r="DY282" s="300"/>
      <c r="DZ282" s="300"/>
      <c r="EA282" s="300"/>
      <c r="EB282" s="300"/>
      <c r="EC282" s="300"/>
      <c r="ED282" s="300"/>
      <c r="EE282" s="300"/>
      <c r="EF282" s="300"/>
      <c r="EG282" s="300"/>
      <c r="EH282" s="300"/>
      <c r="EI282" s="300"/>
      <c r="EJ282" s="300"/>
      <c r="EK282" s="300"/>
      <c r="EL282" s="300"/>
      <c r="EM282" s="300"/>
      <c r="EN282" s="300"/>
      <c r="EO282" s="300"/>
      <c r="EP282" s="300"/>
      <c r="EQ282" s="300"/>
      <c r="ER282" s="300"/>
      <c r="ES282" s="300"/>
      <c r="ET282" s="300"/>
      <c r="EU282" s="300"/>
      <c r="EV282" s="300"/>
      <c r="EW282" s="49"/>
      <c r="EX282" s="49"/>
      <c r="EY282" s="49"/>
      <c r="EZ282" s="49"/>
      <c r="FA282" s="49"/>
      <c r="FB282" s="49"/>
      <c r="FC282" s="49"/>
      <c r="FD282" s="49"/>
      <c r="FE282" s="49"/>
      <c r="FF282" s="49"/>
      <c r="FG282" s="49"/>
      <c r="FH282" s="49"/>
      <c r="FI282" s="49"/>
      <c r="FJ282" s="49"/>
      <c r="FK282" s="49"/>
      <c r="FL282" s="49"/>
      <c r="FM282" s="49"/>
      <c r="FN282" s="49"/>
      <c r="FO282" s="49"/>
      <c r="FP282" s="49"/>
      <c r="FQ282" s="49"/>
      <c r="FR282" s="49"/>
      <c r="FS282" s="49"/>
      <c r="FT282" s="49"/>
      <c r="FU282" s="49"/>
      <c r="FV282" s="49"/>
      <c r="FW282" s="49"/>
      <c r="FX282" s="49"/>
      <c r="FY282" s="49"/>
      <c r="FZ282" s="49"/>
      <c r="GA282" s="460">
        <f t="shared" si="19"/>
        <v>68.600000000000009</v>
      </c>
      <c r="GB282" s="536">
        <f t="shared" si="17"/>
        <v>72.06</v>
      </c>
    </row>
    <row r="283" spans="1:184" s="71" customFormat="1" x14ac:dyDescent="0.25">
      <c r="A283" s="486"/>
      <c r="B283" s="499" t="s">
        <v>1019</v>
      </c>
      <c r="C283" s="500" t="s">
        <v>933</v>
      </c>
      <c r="D283" s="32" t="s">
        <v>359</v>
      </c>
      <c r="E283" s="52" t="s">
        <v>67</v>
      </c>
      <c r="F283" s="38"/>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v>33.64</v>
      </c>
      <c r="AD283" s="37">
        <v>36.85</v>
      </c>
      <c r="AE283" s="37">
        <v>41.79</v>
      </c>
      <c r="AF283" s="37"/>
      <c r="AG283" s="37"/>
      <c r="AH283" s="37"/>
      <c r="AI283" s="37"/>
      <c r="AJ283" s="37"/>
      <c r="AK283" s="37"/>
      <c r="AL283" s="37"/>
      <c r="AM283" s="37"/>
      <c r="AN283" s="37"/>
      <c r="AO283" s="37"/>
      <c r="AP283" s="37"/>
      <c r="AQ283" s="37"/>
      <c r="AR283" s="37"/>
      <c r="AS283" s="37">
        <v>41.98</v>
      </c>
      <c r="AT283" s="37">
        <v>37.44</v>
      </c>
      <c r="AU283" s="37">
        <v>37.44</v>
      </c>
      <c r="AV283" s="37">
        <v>14.64</v>
      </c>
      <c r="AW283" s="37"/>
      <c r="AX283" s="37"/>
      <c r="AY283" s="37">
        <v>24.88</v>
      </c>
      <c r="AZ283" s="37">
        <v>37.44</v>
      </c>
      <c r="BA283" s="37"/>
      <c r="BB283" s="37"/>
      <c r="BC283" s="37"/>
      <c r="BD283" s="37"/>
      <c r="BE283" s="37"/>
      <c r="BF283" s="37"/>
      <c r="BG283" s="37"/>
      <c r="BH283" s="37"/>
      <c r="BI283" s="37"/>
      <c r="BJ283" s="37"/>
      <c r="BK283" s="37"/>
      <c r="BL283" s="37"/>
      <c r="BM283" s="37"/>
      <c r="BN283" s="37"/>
      <c r="BO283" s="37"/>
      <c r="BP283" s="37"/>
      <c r="BQ283" s="49"/>
      <c r="BR283" s="49"/>
      <c r="BS283" s="49"/>
      <c r="BT283" s="49"/>
      <c r="BU283" s="49"/>
      <c r="BV283" s="49"/>
      <c r="BW283" s="49"/>
      <c r="BX283" s="49"/>
      <c r="BY283" s="49"/>
      <c r="BZ283" s="49"/>
      <c r="CA283" s="49"/>
      <c r="CB283" s="49"/>
      <c r="CC283" s="49"/>
      <c r="CD283" s="49"/>
      <c r="CE283" s="49"/>
      <c r="CF283" s="49"/>
      <c r="CG283" s="49"/>
      <c r="CH283" s="49"/>
      <c r="CI283" s="300">
        <v>52.74</v>
      </c>
      <c r="CJ283" s="300">
        <v>45.97</v>
      </c>
      <c r="CK283" s="300">
        <v>45.97</v>
      </c>
      <c r="CL283" s="300">
        <v>49.64</v>
      </c>
      <c r="CM283" s="300"/>
      <c r="CN283" s="300"/>
      <c r="CO283" s="300"/>
      <c r="CP283" s="300"/>
      <c r="CQ283" s="300"/>
      <c r="CR283" s="300"/>
      <c r="CS283" s="300"/>
      <c r="CT283" s="300"/>
      <c r="CU283" s="300"/>
      <c r="CV283" s="300"/>
      <c r="CW283" s="300"/>
      <c r="CX283" s="300"/>
      <c r="CY283" s="300"/>
      <c r="CZ283" s="300"/>
      <c r="DA283" s="300"/>
      <c r="DB283" s="300"/>
      <c r="DC283" s="300"/>
      <c r="DD283" s="300"/>
      <c r="DE283" s="300"/>
      <c r="DF283" s="300"/>
      <c r="DG283" s="300"/>
      <c r="DH283" s="300"/>
      <c r="DI283" s="300"/>
      <c r="DJ283" s="300"/>
      <c r="DK283" s="300"/>
      <c r="DL283" s="300"/>
      <c r="DM283" s="300"/>
      <c r="DN283" s="300"/>
      <c r="DO283" s="300"/>
      <c r="DP283" s="300"/>
      <c r="DQ283" s="300"/>
      <c r="DR283" s="300"/>
      <c r="DS283" s="300"/>
      <c r="DT283" s="300">
        <v>57.89</v>
      </c>
      <c r="DU283" s="300">
        <v>53.14</v>
      </c>
      <c r="DV283" s="300">
        <v>29.5</v>
      </c>
      <c r="DW283" s="300">
        <v>56.81</v>
      </c>
      <c r="DX283" s="300">
        <v>25.89</v>
      </c>
      <c r="DY283" s="300">
        <v>66.36</v>
      </c>
      <c r="DZ283" s="300">
        <v>41.15</v>
      </c>
      <c r="EA283" s="300"/>
      <c r="EB283" s="300"/>
      <c r="EC283" s="300"/>
      <c r="ED283" s="300"/>
      <c r="EE283" s="300"/>
      <c r="EF283" s="300"/>
      <c r="EG283" s="300"/>
      <c r="EH283" s="300"/>
      <c r="EI283" s="300"/>
      <c r="EJ283" s="300"/>
      <c r="EK283" s="300"/>
      <c r="EL283" s="300"/>
      <c r="EM283" s="300"/>
      <c r="EN283" s="300"/>
      <c r="EO283" s="300"/>
      <c r="EP283" s="300"/>
      <c r="EQ283" s="300"/>
      <c r="ER283" s="300"/>
      <c r="ES283" s="300"/>
      <c r="ET283" s="300"/>
      <c r="EU283" s="300"/>
      <c r="EV283" s="300"/>
      <c r="EW283" s="49"/>
      <c r="EX283" s="49"/>
      <c r="EY283" s="49"/>
      <c r="EZ283" s="49"/>
      <c r="FA283" s="49"/>
      <c r="FB283" s="49"/>
      <c r="FC283" s="49"/>
      <c r="FD283" s="49"/>
      <c r="FE283" s="49"/>
      <c r="FF283" s="49"/>
      <c r="FG283" s="49"/>
      <c r="FH283" s="49"/>
      <c r="FI283" s="49"/>
      <c r="FJ283" s="49"/>
      <c r="FK283" s="49"/>
      <c r="FL283" s="49"/>
      <c r="FM283" s="49"/>
      <c r="FN283" s="49"/>
      <c r="FO283" s="49"/>
      <c r="FP283" s="49"/>
      <c r="FQ283" s="49"/>
      <c r="FR283" s="49">
        <v>27.5</v>
      </c>
      <c r="FS283" s="49"/>
      <c r="FT283" s="49"/>
      <c r="FU283" s="49"/>
      <c r="FV283" s="49"/>
      <c r="FW283" s="49"/>
      <c r="FX283" s="49"/>
      <c r="FY283" s="49"/>
      <c r="FZ283" s="49"/>
      <c r="GA283" s="460">
        <f t="shared" si="19"/>
        <v>40.888571428571424</v>
      </c>
      <c r="GB283" s="536">
        <f t="shared" si="17"/>
        <v>40.191249999999997</v>
      </c>
    </row>
    <row r="284" spans="1:184" s="71" customFormat="1" x14ac:dyDescent="0.25">
      <c r="A284" s="486"/>
      <c r="B284" s="499"/>
      <c r="C284" s="500"/>
      <c r="D284" s="32" t="s">
        <v>1169</v>
      </c>
      <c r="E284" s="52" t="s">
        <v>67</v>
      </c>
      <c r="F284" s="38"/>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49"/>
      <c r="BR284" s="49"/>
      <c r="BS284" s="49"/>
      <c r="BT284" s="49"/>
      <c r="BU284" s="49"/>
      <c r="BV284" s="49"/>
      <c r="BW284" s="49"/>
      <c r="BX284" s="49"/>
      <c r="BY284" s="49"/>
      <c r="BZ284" s="49"/>
      <c r="CA284" s="49"/>
      <c r="CB284" s="49"/>
      <c r="CC284" s="49"/>
      <c r="CD284" s="49"/>
      <c r="CE284" s="49"/>
      <c r="CF284" s="49"/>
      <c r="CG284" s="49"/>
      <c r="CH284" s="49"/>
      <c r="CI284" s="300"/>
      <c r="CJ284" s="300"/>
      <c r="CK284" s="300"/>
      <c r="CL284" s="300"/>
      <c r="CM284" s="300"/>
      <c r="CN284" s="300"/>
      <c r="CO284" s="300"/>
      <c r="CP284" s="300"/>
      <c r="CQ284" s="300"/>
      <c r="CR284" s="300"/>
      <c r="CS284" s="300"/>
      <c r="CT284" s="300"/>
      <c r="CU284" s="300"/>
      <c r="CV284" s="300"/>
      <c r="CW284" s="300"/>
      <c r="CX284" s="300"/>
      <c r="CY284" s="300"/>
      <c r="CZ284" s="300"/>
      <c r="DA284" s="300"/>
      <c r="DB284" s="300"/>
      <c r="DC284" s="300"/>
      <c r="DD284" s="300"/>
      <c r="DE284" s="300"/>
      <c r="DF284" s="300"/>
      <c r="DG284" s="300"/>
      <c r="DH284" s="300"/>
      <c r="DI284" s="300"/>
      <c r="DJ284" s="300"/>
      <c r="DK284" s="300"/>
      <c r="DL284" s="300"/>
      <c r="DM284" s="300"/>
      <c r="DN284" s="300"/>
      <c r="DO284" s="300"/>
      <c r="DP284" s="300"/>
      <c r="DQ284" s="300"/>
      <c r="DR284" s="300"/>
      <c r="DS284" s="300"/>
      <c r="DT284" s="300"/>
      <c r="DU284" s="300"/>
      <c r="DV284" s="300"/>
      <c r="DW284" s="300"/>
      <c r="DX284" s="300"/>
      <c r="DY284" s="300"/>
      <c r="DZ284" s="300"/>
      <c r="EA284" s="300"/>
      <c r="EB284" s="300"/>
      <c r="EC284" s="300"/>
      <c r="ED284" s="300"/>
      <c r="EE284" s="300"/>
      <c r="EF284" s="300"/>
      <c r="EG284" s="300"/>
      <c r="EH284" s="300"/>
      <c r="EI284" s="300"/>
      <c r="EJ284" s="300"/>
      <c r="EK284" s="300"/>
      <c r="EL284" s="300"/>
      <c r="EM284" s="300"/>
      <c r="EN284" s="300"/>
      <c r="EO284" s="300"/>
      <c r="EP284" s="300"/>
      <c r="EQ284" s="300"/>
      <c r="ER284" s="300"/>
      <c r="ES284" s="300"/>
      <c r="ET284" s="300"/>
      <c r="EU284" s="300"/>
      <c r="EV284" s="300"/>
      <c r="EW284" s="49"/>
      <c r="EX284" s="49"/>
      <c r="EY284" s="49"/>
      <c r="EZ284" s="49"/>
      <c r="FA284" s="49"/>
      <c r="FB284" s="49"/>
      <c r="FC284" s="49"/>
      <c r="FD284" s="49"/>
      <c r="FE284" s="49"/>
      <c r="FF284" s="49"/>
      <c r="FG284" s="49"/>
      <c r="FH284" s="49"/>
      <c r="FI284" s="49"/>
      <c r="FJ284" s="49"/>
      <c r="FK284" s="49">
        <v>92.12</v>
      </c>
      <c r="FL284" s="49"/>
      <c r="FM284" s="49"/>
      <c r="FN284" s="49"/>
      <c r="FO284" s="49"/>
      <c r="FP284" s="49"/>
      <c r="FQ284" s="49"/>
      <c r="FR284" s="49"/>
      <c r="FS284" s="49"/>
      <c r="FT284" s="49"/>
      <c r="FU284" s="49"/>
      <c r="FV284" s="49"/>
      <c r="FW284" s="49"/>
      <c r="FX284" s="49"/>
      <c r="FY284" s="49"/>
      <c r="FZ284" s="49"/>
      <c r="GA284" s="460">
        <f t="shared" si="19"/>
        <v>92.12</v>
      </c>
      <c r="GB284" s="536">
        <f t="shared" si="17"/>
        <v>92.12</v>
      </c>
    </row>
    <row r="285" spans="1:184" s="71" customFormat="1" x14ac:dyDescent="0.25">
      <c r="A285" s="486"/>
      <c r="B285" s="499" t="s">
        <v>1019</v>
      </c>
      <c r="C285" s="500" t="s">
        <v>934</v>
      </c>
      <c r="D285" s="32" t="s">
        <v>637</v>
      </c>
      <c r="E285" s="52" t="s">
        <v>21</v>
      </c>
      <c r="F285" s="38"/>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49"/>
      <c r="BR285" s="49"/>
      <c r="BS285" s="49"/>
      <c r="BT285" s="49"/>
      <c r="BU285" s="49"/>
      <c r="BV285" s="49"/>
      <c r="BW285" s="49"/>
      <c r="BX285" s="49"/>
      <c r="BY285" s="49"/>
      <c r="BZ285" s="49"/>
      <c r="CA285" s="49"/>
      <c r="CB285" s="49"/>
      <c r="CC285" s="49"/>
      <c r="CD285" s="49"/>
      <c r="CE285" s="49"/>
      <c r="CF285" s="49"/>
      <c r="CG285" s="49"/>
      <c r="CH285" s="49"/>
      <c r="CI285" s="300">
        <v>75.14</v>
      </c>
      <c r="CJ285" s="300">
        <v>65.27</v>
      </c>
      <c r="CK285" s="300">
        <v>65.27</v>
      </c>
      <c r="CL285" s="300">
        <v>70.72</v>
      </c>
      <c r="CM285" s="300"/>
      <c r="CN285" s="300"/>
      <c r="CO285" s="300"/>
      <c r="CP285" s="300"/>
      <c r="CQ285" s="300"/>
      <c r="CR285" s="300"/>
      <c r="CS285" s="300"/>
      <c r="CT285" s="300"/>
      <c r="CU285" s="300"/>
      <c r="CV285" s="300"/>
      <c r="CW285" s="300"/>
      <c r="CX285" s="300"/>
      <c r="CY285" s="300"/>
      <c r="CZ285" s="300"/>
      <c r="DA285" s="300"/>
      <c r="DB285" s="300"/>
      <c r="DC285" s="300"/>
      <c r="DD285" s="300"/>
      <c r="DE285" s="300"/>
      <c r="DF285" s="300"/>
      <c r="DG285" s="300"/>
      <c r="DH285" s="300"/>
      <c r="DI285" s="300"/>
      <c r="DJ285" s="300"/>
      <c r="DK285" s="300"/>
      <c r="DL285" s="300"/>
      <c r="DM285" s="300"/>
      <c r="DN285" s="300"/>
      <c r="DO285" s="300"/>
      <c r="DP285" s="300"/>
      <c r="DQ285" s="300"/>
      <c r="DR285" s="300"/>
      <c r="DS285" s="300"/>
      <c r="DT285" s="300"/>
      <c r="DU285" s="300"/>
      <c r="DV285" s="300"/>
      <c r="DW285" s="300"/>
      <c r="DX285" s="300"/>
      <c r="DY285" s="300"/>
      <c r="DZ285" s="300"/>
      <c r="EA285" s="300"/>
      <c r="EB285" s="300"/>
      <c r="EC285" s="300"/>
      <c r="ED285" s="300"/>
      <c r="EE285" s="300"/>
      <c r="EF285" s="300"/>
      <c r="EG285" s="300"/>
      <c r="EH285" s="300"/>
      <c r="EI285" s="300"/>
      <c r="EJ285" s="300"/>
      <c r="EK285" s="300"/>
      <c r="EL285" s="300"/>
      <c r="EM285" s="300"/>
      <c r="EN285" s="300"/>
      <c r="EO285" s="300"/>
      <c r="EP285" s="300"/>
      <c r="EQ285" s="300"/>
      <c r="ER285" s="300"/>
      <c r="ES285" s="300"/>
      <c r="ET285" s="300"/>
      <c r="EU285" s="300"/>
      <c r="EV285" s="300"/>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60">
        <f t="shared" si="19"/>
        <v>69.099999999999994</v>
      </c>
      <c r="GB285" s="536">
        <f t="shared" si="17"/>
        <v>72.930000000000007</v>
      </c>
    </row>
    <row r="286" spans="1:184" s="71" customFormat="1" x14ac:dyDescent="0.25">
      <c r="A286" s="486"/>
      <c r="B286" s="499" t="s">
        <v>1019</v>
      </c>
      <c r="C286" s="500" t="s">
        <v>935</v>
      </c>
      <c r="D286" s="32" t="s">
        <v>1133</v>
      </c>
      <c r="E286" s="52" t="s">
        <v>21</v>
      </c>
      <c r="F286" s="38"/>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49"/>
      <c r="BR286" s="49"/>
      <c r="BS286" s="49"/>
      <c r="BT286" s="49">
        <v>61.58</v>
      </c>
      <c r="BU286" s="49"/>
      <c r="BV286" s="49"/>
      <c r="BW286" s="49"/>
      <c r="BX286" s="49"/>
      <c r="BY286" s="49"/>
      <c r="BZ286" s="49"/>
      <c r="CA286" s="49"/>
      <c r="CB286" s="49"/>
      <c r="CC286" s="49"/>
      <c r="CD286" s="49"/>
      <c r="CE286" s="49"/>
      <c r="CF286" s="49"/>
      <c r="CG286" s="49"/>
      <c r="CH286" s="49"/>
      <c r="CI286" s="300"/>
      <c r="CJ286" s="300"/>
      <c r="CK286" s="300"/>
      <c r="CL286" s="300"/>
      <c r="CM286" s="300"/>
      <c r="CN286" s="300"/>
      <c r="CO286" s="300"/>
      <c r="CP286" s="300"/>
      <c r="CQ286" s="300"/>
      <c r="CR286" s="300"/>
      <c r="CS286" s="300"/>
      <c r="CT286" s="300"/>
      <c r="CU286" s="300"/>
      <c r="CV286" s="300"/>
      <c r="CW286" s="300"/>
      <c r="CX286" s="300"/>
      <c r="CY286" s="300"/>
      <c r="CZ286" s="300"/>
      <c r="DA286" s="300"/>
      <c r="DB286" s="300"/>
      <c r="DC286" s="300"/>
      <c r="DD286" s="300"/>
      <c r="DE286" s="300"/>
      <c r="DF286" s="300"/>
      <c r="DG286" s="300"/>
      <c r="DH286" s="300"/>
      <c r="DI286" s="300"/>
      <c r="DJ286" s="300"/>
      <c r="DK286" s="300"/>
      <c r="DL286" s="300"/>
      <c r="DM286" s="300"/>
      <c r="DN286" s="300"/>
      <c r="DO286" s="300"/>
      <c r="DP286" s="300"/>
      <c r="DQ286" s="300"/>
      <c r="DR286" s="300"/>
      <c r="DS286" s="300"/>
      <c r="DT286" s="300"/>
      <c r="DU286" s="300"/>
      <c r="DV286" s="300"/>
      <c r="DW286" s="300"/>
      <c r="DX286" s="300"/>
      <c r="DY286" s="300"/>
      <c r="DZ286" s="300"/>
      <c r="EA286" s="300"/>
      <c r="EB286" s="300"/>
      <c r="EC286" s="300"/>
      <c r="ED286" s="300"/>
      <c r="EE286" s="300"/>
      <c r="EF286" s="300"/>
      <c r="EG286" s="300"/>
      <c r="EH286" s="300"/>
      <c r="EI286" s="300"/>
      <c r="EJ286" s="300"/>
      <c r="EK286" s="300"/>
      <c r="EL286" s="300"/>
      <c r="EM286" s="300"/>
      <c r="EN286" s="300"/>
      <c r="EO286" s="300"/>
      <c r="EP286" s="300"/>
      <c r="EQ286" s="300"/>
      <c r="ER286" s="300"/>
      <c r="ES286" s="300"/>
      <c r="ET286" s="300"/>
      <c r="EU286" s="300"/>
      <c r="EV286" s="300"/>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60">
        <f t="shared" si="19"/>
        <v>61.58</v>
      </c>
      <c r="GB286" s="536">
        <f t="shared" si="17"/>
        <v>61.58</v>
      </c>
    </row>
    <row r="287" spans="1:184" s="71" customFormat="1" x14ac:dyDescent="0.25">
      <c r="A287" s="486"/>
      <c r="B287" s="499" t="s">
        <v>1019</v>
      </c>
      <c r="C287" s="500" t="s">
        <v>936</v>
      </c>
      <c r="D287" s="32" t="s">
        <v>324</v>
      </c>
      <c r="E287" s="52" t="s">
        <v>21</v>
      </c>
      <c r="F287" s="38"/>
      <c r="G287" s="37"/>
      <c r="H287" s="37"/>
      <c r="I287" s="37"/>
      <c r="J287" s="37"/>
      <c r="K287" s="37"/>
      <c r="L287" s="37"/>
      <c r="M287" s="37"/>
      <c r="N287" s="37"/>
      <c r="O287" s="37">
        <v>51.77</v>
      </c>
      <c r="P287" s="37">
        <v>45.02</v>
      </c>
      <c r="Q287" s="37">
        <v>67.03</v>
      </c>
      <c r="R287" s="37">
        <v>67.33</v>
      </c>
      <c r="S287" s="37">
        <v>320.73</v>
      </c>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49"/>
      <c r="BR287" s="49"/>
      <c r="BS287" s="49"/>
      <c r="BT287" s="49"/>
      <c r="BU287" s="49"/>
      <c r="BV287" s="49"/>
      <c r="BW287" s="49"/>
      <c r="BX287" s="49"/>
      <c r="BY287" s="49"/>
      <c r="BZ287" s="49"/>
      <c r="CA287" s="49"/>
      <c r="CB287" s="49"/>
      <c r="CC287" s="49"/>
      <c r="CD287" s="49"/>
      <c r="CE287" s="49"/>
      <c r="CF287" s="49"/>
      <c r="CG287" s="49"/>
      <c r="CH287" s="49"/>
      <c r="CI287" s="300"/>
      <c r="CJ287" s="300"/>
      <c r="CK287" s="300"/>
      <c r="CL287" s="300"/>
      <c r="CM287" s="300"/>
      <c r="CN287" s="300"/>
      <c r="CO287" s="300"/>
      <c r="CP287" s="300"/>
      <c r="CQ287" s="300"/>
      <c r="CR287" s="300"/>
      <c r="CS287" s="300"/>
      <c r="CT287" s="300"/>
      <c r="CU287" s="300"/>
      <c r="CV287" s="300"/>
      <c r="CW287" s="300"/>
      <c r="CX287" s="300"/>
      <c r="CY287" s="300"/>
      <c r="CZ287" s="300"/>
      <c r="DA287" s="300"/>
      <c r="DB287" s="300"/>
      <c r="DC287" s="300"/>
      <c r="DD287" s="300"/>
      <c r="DE287" s="300"/>
      <c r="DF287" s="300"/>
      <c r="DG287" s="300"/>
      <c r="DH287" s="300"/>
      <c r="DI287" s="300"/>
      <c r="DJ287" s="300"/>
      <c r="DK287" s="300"/>
      <c r="DL287" s="300"/>
      <c r="DM287" s="300"/>
      <c r="DN287" s="300"/>
      <c r="DO287" s="300"/>
      <c r="DP287" s="300"/>
      <c r="DQ287" s="300"/>
      <c r="DR287" s="300"/>
      <c r="DS287" s="300"/>
      <c r="DT287" s="300"/>
      <c r="DU287" s="300"/>
      <c r="DV287" s="300"/>
      <c r="DW287" s="300"/>
      <c r="DX287" s="300"/>
      <c r="DY287" s="300"/>
      <c r="DZ287" s="300"/>
      <c r="EA287" s="300"/>
      <c r="EB287" s="300"/>
      <c r="EC287" s="300"/>
      <c r="ED287" s="300"/>
      <c r="EE287" s="300"/>
      <c r="EF287" s="300"/>
      <c r="EG287" s="300"/>
      <c r="EH287" s="300"/>
      <c r="EI287" s="300"/>
      <c r="EJ287" s="300"/>
      <c r="EK287" s="300"/>
      <c r="EL287" s="300"/>
      <c r="EM287" s="300"/>
      <c r="EN287" s="300"/>
      <c r="EO287" s="300"/>
      <c r="EP287" s="300"/>
      <c r="EQ287" s="300"/>
      <c r="ER287" s="300"/>
      <c r="ES287" s="300"/>
      <c r="ET287" s="300"/>
      <c r="EU287" s="300"/>
      <c r="EV287" s="300"/>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60">
        <f t="shared" si="19"/>
        <v>110.376</v>
      </c>
      <c r="GB287" s="536">
        <f t="shared" si="17"/>
        <v>67.33</v>
      </c>
    </row>
    <row r="288" spans="1:184" s="71" customFormat="1" x14ac:dyDescent="0.25">
      <c r="A288" s="486"/>
      <c r="B288" s="499" t="s">
        <v>1019</v>
      </c>
      <c r="C288" s="500" t="s">
        <v>937</v>
      </c>
      <c r="D288" s="32" t="s">
        <v>361</v>
      </c>
      <c r="E288" s="52" t="s">
        <v>67</v>
      </c>
      <c r="F288" s="38"/>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v>77.239999999999995</v>
      </c>
      <c r="AD288" s="37">
        <v>85.48</v>
      </c>
      <c r="AE288" s="37">
        <v>60.41</v>
      </c>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49"/>
      <c r="BR288" s="49"/>
      <c r="BS288" s="49"/>
      <c r="BT288" s="49"/>
      <c r="BU288" s="49"/>
      <c r="BV288" s="49"/>
      <c r="BW288" s="49"/>
      <c r="BX288" s="49"/>
      <c r="BY288" s="49"/>
      <c r="BZ288" s="49"/>
      <c r="CA288" s="49"/>
      <c r="CB288" s="49"/>
      <c r="CC288" s="49"/>
      <c r="CD288" s="49"/>
      <c r="CE288" s="49"/>
      <c r="CF288" s="49"/>
      <c r="CG288" s="49"/>
      <c r="CH288" s="49"/>
      <c r="CI288" s="300"/>
      <c r="CJ288" s="300"/>
      <c r="CK288" s="300"/>
      <c r="CL288" s="300"/>
      <c r="CM288" s="300"/>
      <c r="CN288" s="300"/>
      <c r="CO288" s="300"/>
      <c r="CP288" s="300"/>
      <c r="CQ288" s="300"/>
      <c r="CR288" s="300"/>
      <c r="CS288" s="300"/>
      <c r="CT288" s="300"/>
      <c r="CU288" s="300"/>
      <c r="CV288" s="300"/>
      <c r="CW288" s="300"/>
      <c r="CX288" s="300"/>
      <c r="CY288" s="300"/>
      <c r="CZ288" s="300"/>
      <c r="DA288" s="300"/>
      <c r="DB288" s="300"/>
      <c r="DC288" s="300"/>
      <c r="DD288" s="300"/>
      <c r="DE288" s="300"/>
      <c r="DF288" s="300"/>
      <c r="DG288" s="300"/>
      <c r="DH288" s="300"/>
      <c r="DI288" s="300"/>
      <c r="DJ288" s="300"/>
      <c r="DK288" s="300"/>
      <c r="DL288" s="300"/>
      <c r="DM288" s="300"/>
      <c r="DN288" s="300"/>
      <c r="DO288" s="300"/>
      <c r="DP288" s="300"/>
      <c r="DQ288" s="300"/>
      <c r="DR288" s="300"/>
      <c r="DS288" s="300"/>
      <c r="DT288" s="300"/>
      <c r="DU288" s="300"/>
      <c r="DV288" s="300"/>
      <c r="DW288" s="300"/>
      <c r="DX288" s="300"/>
      <c r="DY288" s="300"/>
      <c r="DZ288" s="300"/>
      <c r="EA288" s="300"/>
      <c r="EB288" s="300"/>
      <c r="EC288" s="300"/>
      <c r="ED288" s="300"/>
      <c r="EE288" s="300"/>
      <c r="EF288" s="300"/>
      <c r="EG288" s="300"/>
      <c r="EH288" s="300"/>
      <c r="EI288" s="300"/>
      <c r="EJ288" s="300"/>
      <c r="EK288" s="300"/>
      <c r="EL288" s="300"/>
      <c r="EM288" s="300"/>
      <c r="EN288" s="300"/>
      <c r="EO288" s="300"/>
      <c r="EP288" s="300"/>
      <c r="EQ288" s="300"/>
      <c r="ER288" s="300"/>
      <c r="ES288" s="300"/>
      <c r="ET288" s="300"/>
      <c r="EU288" s="300"/>
      <c r="EV288" s="300"/>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60">
        <f t="shared" si="19"/>
        <v>74.376666666666665</v>
      </c>
      <c r="GB288" s="536">
        <f t="shared" si="17"/>
        <v>77.239999999999995</v>
      </c>
    </row>
    <row r="289" spans="1:184" s="71" customFormat="1" x14ac:dyDescent="0.25">
      <c r="A289" s="486"/>
      <c r="B289" s="499" t="s">
        <v>1019</v>
      </c>
      <c r="C289" s="500" t="s">
        <v>938</v>
      </c>
      <c r="D289" s="32" t="s">
        <v>581</v>
      </c>
      <c r="E289" s="52" t="s">
        <v>21</v>
      </c>
      <c r="F289" s="38"/>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49"/>
      <c r="BR289" s="49"/>
      <c r="BS289" s="49"/>
      <c r="BT289" s="49"/>
      <c r="BU289" s="49"/>
      <c r="BV289" s="49"/>
      <c r="BW289" s="49">
        <v>76.89</v>
      </c>
      <c r="BX289" s="49">
        <v>108.76</v>
      </c>
      <c r="BY289" s="49">
        <v>92.65</v>
      </c>
      <c r="BZ289" s="49"/>
      <c r="CA289" s="49"/>
      <c r="CB289" s="49"/>
      <c r="CC289" s="49"/>
      <c r="CD289" s="49"/>
      <c r="CE289" s="49"/>
      <c r="CF289" s="49"/>
      <c r="CG289" s="49">
        <v>76.17</v>
      </c>
      <c r="CH289" s="49"/>
      <c r="CI289" s="300"/>
      <c r="CJ289" s="300"/>
      <c r="CK289" s="300"/>
      <c r="CL289" s="300"/>
      <c r="CM289" s="300"/>
      <c r="CN289" s="300"/>
      <c r="CO289" s="300"/>
      <c r="CP289" s="300"/>
      <c r="CQ289" s="300"/>
      <c r="CR289" s="300"/>
      <c r="CS289" s="300"/>
      <c r="CT289" s="300"/>
      <c r="CU289" s="300"/>
      <c r="CV289" s="300"/>
      <c r="CW289" s="300"/>
      <c r="CX289" s="300"/>
      <c r="CY289" s="300"/>
      <c r="CZ289" s="300"/>
      <c r="DA289" s="300"/>
      <c r="DB289" s="300"/>
      <c r="DC289" s="300"/>
      <c r="DD289" s="300"/>
      <c r="DE289" s="300"/>
      <c r="DF289" s="300"/>
      <c r="DG289" s="300"/>
      <c r="DH289" s="300"/>
      <c r="DI289" s="300"/>
      <c r="DJ289" s="300"/>
      <c r="DK289" s="300"/>
      <c r="DL289" s="300"/>
      <c r="DM289" s="300"/>
      <c r="DN289" s="300"/>
      <c r="DO289" s="300"/>
      <c r="DP289" s="300"/>
      <c r="DQ289" s="300"/>
      <c r="DR289" s="300"/>
      <c r="DS289" s="300"/>
      <c r="DT289" s="300"/>
      <c r="DU289" s="300"/>
      <c r="DV289" s="300"/>
      <c r="DW289" s="300"/>
      <c r="DX289" s="300"/>
      <c r="DY289" s="300"/>
      <c r="DZ289" s="300"/>
      <c r="EA289" s="300"/>
      <c r="EB289" s="300"/>
      <c r="EC289" s="300"/>
      <c r="ED289" s="300"/>
      <c r="EE289" s="300"/>
      <c r="EF289" s="300"/>
      <c r="EG289" s="300"/>
      <c r="EH289" s="300"/>
      <c r="EI289" s="300"/>
      <c r="EJ289" s="300"/>
      <c r="EK289" s="300"/>
      <c r="EL289" s="300"/>
      <c r="EM289" s="300"/>
      <c r="EN289" s="300"/>
      <c r="EO289" s="300"/>
      <c r="EP289" s="300"/>
      <c r="EQ289" s="300"/>
      <c r="ER289" s="300"/>
      <c r="ES289" s="300"/>
      <c r="ET289" s="300"/>
      <c r="EU289" s="300"/>
      <c r="EV289" s="300"/>
      <c r="EW289" s="49"/>
      <c r="EX289" s="49"/>
      <c r="EY289" s="49"/>
      <c r="EZ289" s="49"/>
      <c r="FA289" s="49"/>
      <c r="FB289" s="49"/>
      <c r="FC289" s="49"/>
      <c r="FD289" s="49"/>
      <c r="FE289" s="49"/>
      <c r="FF289" s="49"/>
      <c r="FG289" s="49"/>
      <c r="FH289" s="49"/>
      <c r="FI289" s="49"/>
      <c r="FJ289" s="49">
        <v>68.06</v>
      </c>
      <c r="FK289" s="49"/>
      <c r="FL289" s="49"/>
      <c r="FM289" s="49"/>
      <c r="FN289" s="49"/>
      <c r="FO289" s="49"/>
      <c r="FP289" s="49"/>
      <c r="FQ289" s="49"/>
      <c r="FR289" s="49"/>
      <c r="FS289" s="49"/>
      <c r="FT289" s="49"/>
      <c r="FU289" s="49"/>
      <c r="FV289" s="49"/>
      <c r="FW289" s="49">
        <v>92.12</v>
      </c>
      <c r="FX289" s="49">
        <v>92.12</v>
      </c>
      <c r="FY289" s="49"/>
      <c r="FZ289" s="49"/>
      <c r="GA289" s="460">
        <f t="shared" si="19"/>
        <v>86.681428571428583</v>
      </c>
      <c r="GB289" s="536">
        <f t="shared" si="17"/>
        <v>84.224000000000004</v>
      </c>
    </row>
    <row r="290" spans="1:184" s="71" customFormat="1" x14ac:dyDescent="0.25">
      <c r="A290" s="486"/>
      <c r="B290" s="499" t="s">
        <v>1019</v>
      </c>
      <c r="C290" s="500" t="s">
        <v>939</v>
      </c>
      <c r="D290" s="32" t="s">
        <v>638</v>
      </c>
      <c r="E290" s="52" t="s">
        <v>21</v>
      </c>
      <c r="F290" s="38"/>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49"/>
      <c r="BR290" s="49"/>
      <c r="BS290" s="49"/>
      <c r="BT290" s="49"/>
      <c r="BU290" s="49"/>
      <c r="BV290" s="49"/>
      <c r="BW290" s="49"/>
      <c r="BX290" s="49"/>
      <c r="BY290" s="49"/>
      <c r="BZ290" s="49"/>
      <c r="CA290" s="49"/>
      <c r="CB290" s="49"/>
      <c r="CC290" s="49"/>
      <c r="CD290" s="49"/>
      <c r="CE290" s="49"/>
      <c r="CF290" s="49"/>
      <c r="CG290" s="49"/>
      <c r="CH290" s="49"/>
      <c r="CI290" s="300">
        <v>75.14</v>
      </c>
      <c r="CJ290" s="300">
        <v>100.31</v>
      </c>
      <c r="CK290" s="300"/>
      <c r="CL290" s="300"/>
      <c r="CM290" s="300"/>
      <c r="CN290" s="300"/>
      <c r="CO290" s="300"/>
      <c r="CP290" s="300"/>
      <c r="CQ290" s="300"/>
      <c r="CR290" s="300"/>
      <c r="CS290" s="300"/>
      <c r="CT290" s="300"/>
      <c r="CU290" s="300"/>
      <c r="CV290" s="300"/>
      <c r="CW290" s="300"/>
      <c r="CX290" s="300"/>
      <c r="CY290" s="300"/>
      <c r="CZ290" s="300"/>
      <c r="DA290" s="300"/>
      <c r="DB290" s="300"/>
      <c r="DC290" s="300"/>
      <c r="DD290" s="300"/>
      <c r="DE290" s="300"/>
      <c r="DF290" s="300"/>
      <c r="DG290" s="300"/>
      <c r="DH290" s="300"/>
      <c r="DI290" s="300"/>
      <c r="DJ290" s="300"/>
      <c r="DK290" s="300"/>
      <c r="DL290" s="300"/>
      <c r="DM290" s="300"/>
      <c r="DN290" s="300"/>
      <c r="DO290" s="300"/>
      <c r="DP290" s="300"/>
      <c r="DQ290" s="300"/>
      <c r="DR290" s="300"/>
      <c r="DS290" s="300"/>
      <c r="DT290" s="300"/>
      <c r="DU290" s="300"/>
      <c r="DV290" s="300"/>
      <c r="DW290" s="300"/>
      <c r="DX290" s="300"/>
      <c r="DY290" s="300"/>
      <c r="DZ290" s="300"/>
      <c r="EA290" s="300"/>
      <c r="EB290" s="300"/>
      <c r="EC290" s="300"/>
      <c r="ED290" s="300"/>
      <c r="EE290" s="300"/>
      <c r="EF290" s="300"/>
      <c r="EG290" s="300"/>
      <c r="EH290" s="300"/>
      <c r="EI290" s="300"/>
      <c r="EJ290" s="300"/>
      <c r="EK290" s="300"/>
      <c r="EL290" s="300"/>
      <c r="EM290" s="300"/>
      <c r="EN290" s="300"/>
      <c r="EO290" s="300"/>
      <c r="EP290" s="300"/>
      <c r="EQ290" s="300"/>
      <c r="ER290" s="300"/>
      <c r="ES290" s="300"/>
      <c r="ET290" s="300"/>
      <c r="EU290" s="300"/>
      <c r="EV290" s="300"/>
      <c r="EW290" s="49"/>
      <c r="EX290" s="49"/>
      <c r="EY290" s="49"/>
      <c r="EZ290" s="49"/>
      <c r="FA290" s="49"/>
      <c r="FB290" s="49"/>
      <c r="FC290" s="49"/>
      <c r="FD290" s="49"/>
      <c r="FE290" s="49"/>
      <c r="FF290" s="49"/>
      <c r="FG290" s="49"/>
      <c r="FH290" s="49"/>
      <c r="FI290" s="49"/>
      <c r="FJ290" s="49"/>
      <c r="FK290" s="49"/>
      <c r="FL290" s="49"/>
      <c r="FM290" s="49"/>
      <c r="FN290" s="49"/>
      <c r="FO290" s="49"/>
      <c r="FP290" s="49"/>
      <c r="FQ290" s="49"/>
      <c r="FR290" s="49"/>
      <c r="FS290" s="49"/>
      <c r="FT290" s="49"/>
      <c r="FU290" s="49"/>
      <c r="FV290" s="49"/>
      <c r="FW290" s="49"/>
      <c r="FX290" s="49"/>
      <c r="FY290" s="49"/>
      <c r="FZ290" s="49"/>
      <c r="GA290" s="460">
        <f t="shared" si="19"/>
        <v>87.724999999999994</v>
      </c>
      <c r="GB290" s="536">
        <f t="shared" si="17"/>
        <v>75.14</v>
      </c>
    </row>
    <row r="291" spans="1:184" s="71" customFormat="1" x14ac:dyDescent="0.25">
      <c r="A291" s="486"/>
      <c r="B291" s="499" t="s">
        <v>1019</v>
      </c>
      <c r="C291" s="500" t="s">
        <v>940</v>
      </c>
      <c r="D291" s="32" t="s">
        <v>582</v>
      </c>
      <c r="E291" s="52" t="s">
        <v>21</v>
      </c>
      <c r="F291" s="38"/>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49"/>
      <c r="BR291" s="49"/>
      <c r="BS291" s="49"/>
      <c r="BT291" s="49"/>
      <c r="BU291" s="49"/>
      <c r="BV291" s="49"/>
      <c r="BW291" s="49">
        <v>76.89</v>
      </c>
      <c r="BX291" s="49">
        <v>119.15</v>
      </c>
      <c r="BY291" s="49">
        <v>92.65</v>
      </c>
      <c r="BZ291" s="49"/>
      <c r="CA291" s="49"/>
      <c r="CB291" s="49"/>
      <c r="CC291" s="49"/>
      <c r="CD291" s="49"/>
      <c r="CE291" s="49"/>
      <c r="CF291" s="49"/>
      <c r="CG291" s="49"/>
      <c r="CH291" s="49"/>
      <c r="CI291" s="300"/>
      <c r="CJ291" s="300"/>
      <c r="CK291" s="300"/>
      <c r="CL291" s="300"/>
      <c r="CM291" s="300"/>
      <c r="CN291" s="300"/>
      <c r="CO291" s="300"/>
      <c r="CP291" s="300"/>
      <c r="CQ291" s="300"/>
      <c r="CR291" s="300"/>
      <c r="CS291" s="300"/>
      <c r="CT291" s="300"/>
      <c r="CU291" s="300"/>
      <c r="CV291" s="300"/>
      <c r="CW291" s="300"/>
      <c r="CX291" s="300"/>
      <c r="CY291" s="300"/>
      <c r="CZ291" s="300"/>
      <c r="DA291" s="300"/>
      <c r="DB291" s="300"/>
      <c r="DC291" s="300"/>
      <c r="DD291" s="300"/>
      <c r="DE291" s="300"/>
      <c r="DF291" s="300"/>
      <c r="DG291" s="300"/>
      <c r="DH291" s="300"/>
      <c r="DI291" s="300"/>
      <c r="DJ291" s="300"/>
      <c r="DK291" s="300"/>
      <c r="DL291" s="300"/>
      <c r="DM291" s="300"/>
      <c r="DN291" s="300"/>
      <c r="DO291" s="300"/>
      <c r="DP291" s="300"/>
      <c r="DQ291" s="300"/>
      <c r="DR291" s="300"/>
      <c r="DS291" s="300"/>
      <c r="DT291" s="300"/>
      <c r="DU291" s="300"/>
      <c r="DV291" s="300"/>
      <c r="DW291" s="300"/>
      <c r="DX291" s="300"/>
      <c r="DY291" s="300"/>
      <c r="DZ291" s="300"/>
      <c r="EA291" s="300"/>
      <c r="EB291" s="300"/>
      <c r="EC291" s="300"/>
      <c r="ED291" s="300"/>
      <c r="EE291" s="300"/>
      <c r="EF291" s="300"/>
      <c r="EG291" s="300"/>
      <c r="EH291" s="300"/>
      <c r="EI291" s="300"/>
      <c r="EJ291" s="300"/>
      <c r="EK291" s="300"/>
      <c r="EL291" s="300"/>
      <c r="EM291" s="300"/>
      <c r="EN291" s="300"/>
      <c r="EO291" s="300"/>
      <c r="EP291" s="300"/>
      <c r="EQ291" s="300"/>
      <c r="ER291" s="300"/>
      <c r="ES291" s="300"/>
      <c r="ET291" s="300"/>
      <c r="EU291" s="300"/>
      <c r="EV291" s="300"/>
      <c r="EW291" s="49"/>
      <c r="EX291" s="49"/>
      <c r="EY291" s="49"/>
      <c r="EZ291" s="49"/>
      <c r="FA291" s="49"/>
      <c r="FB291" s="49"/>
      <c r="FC291" s="49"/>
      <c r="FD291" s="49"/>
      <c r="FE291" s="49"/>
      <c r="FF291" s="49"/>
      <c r="FG291" s="49"/>
      <c r="FH291" s="49"/>
      <c r="FI291" s="49"/>
      <c r="FJ291" s="49"/>
      <c r="FK291" s="49"/>
      <c r="FL291" s="49"/>
      <c r="FM291" s="49"/>
      <c r="FN291" s="49"/>
      <c r="FO291" s="49"/>
      <c r="FP291" s="49"/>
      <c r="FQ291" s="49"/>
      <c r="FR291" s="49"/>
      <c r="FS291" s="49"/>
      <c r="FT291" s="49"/>
      <c r="FU291" s="49"/>
      <c r="FV291" s="49"/>
      <c r="FW291" s="49">
        <v>92.12</v>
      </c>
      <c r="FX291" s="49">
        <v>92.12</v>
      </c>
      <c r="FY291" s="49"/>
      <c r="FZ291" s="49"/>
      <c r="GA291" s="460">
        <f t="shared" si="19"/>
        <v>94.586000000000013</v>
      </c>
      <c r="GB291" s="536">
        <f t="shared" si="17"/>
        <v>92.296666666666667</v>
      </c>
    </row>
    <row r="292" spans="1:184" s="71" customFormat="1" x14ac:dyDescent="0.25">
      <c r="A292" s="486"/>
      <c r="B292" s="499" t="s">
        <v>1019</v>
      </c>
      <c r="C292" s="500" t="s">
        <v>941</v>
      </c>
      <c r="D292" s="32" t="s">
        <v>629</v>
      </c>
      <c r="E292" s="52" t="s">
        <v>21</v>
      </c>
      <c r="F292" s="38"/>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49"/>
      <c r="BR292" s="49"/>
      <c r="BS292" s="49"/>
      <c r="BT292" s="49"/>
      <c r="BU292" s="49"/>
      <c r="BV292" s="49"/>
      <c r="BW292" s="49"/>
      <c r="BX292" s="49"/>
      <c r="BY292" s="49"/>
      <c r="BZ292" s="49"/>
      <c r="CA292" s="49"/>
      <c r="CB292" s="49"/>
      <c r="CC292" s="49"/>
      <c r="CD292" s="49"/>
      <c r="CE292" s="49"/>
      <c r="CF292" s="49"/>
      <c r="CG292" s="49">
        <v>110.65</v>
      </c>
      <c r="CH292" s="49"/>
      <c r="CI292" s="300"/>
      <c r="CJ292" s="300"/>
      <c r="CK292" s="300"/>
      <c r="CL292" s="300"/>
      <c r="CM292" s="300"/>
      <c r="CN292" s="300"/>
      <c r="CO292" s="300"/>
      <c r="CP292" s="300"/>
      <c r="CQ292" s="300"/>
      <c r="CR292" s="300"/>
      <c r="CS292" s="300"/>
      <c r="CT292" s="300"/>
      <c r="CU292" s="300"/>
      <c r="CV292" s="300"/>
      <c r="CW292" s="300"/>
      <c r="CX292" s="300"/>
      <c r="CY292" s="300"/>
      <c r="CZ292" s="300"/>
      <c r="DA292" s="300"/>
      <c r="DB292" s="300"/>
      <c r="DC292" s="300"/>
      <c r="DD292" s="300"/>
      <c r="DE292" s="300"/>
      <c r="DF292" s="300"/>
      <c r="DG292" s="300"/>
      <c r="DH292" s="300"/>
      <c r="DI292" s="300"/>
      <c r="DJ292" s="300"/>
      <c r="DK292" s="300"/>
      <c r="DL292" s="300"/>
      <c r="DM292" s="300"/>
      <c r="DN292" s="300"/>
      <c r="DO292" s="300"/>
      <c r="DP292" s="300"/>
      <c r="DQ292" s="300"/>
      <c r="DR292" s="300"/>
      <c r="DS292" s="300"/>
      <c r="DT292" s="300"/>
      <c r="DU292" s="300"/>
      <c r="DV292" s="300"/>
      <c r="DW292" s="300"/>
      <c r="DX292" s="300"/>
      <c r="DY292" s="300"/>
      <c r="DZ292" s="300"/>
      <c r="EA292" s="300"/>
      <c r="EB292" s="300"/>
      <c r="EC292" s="300"/>
      <c r="ED292" s="300"/>
      <c r="EE292" s="300"/>
      <c r="EF292" s="300"/>
      <c r="EG292" s="300"/>
      <c r="EH292" s="300"/>
      <c r="EI292" s="300"/>
      <c r="EJ292" s="300"/>
      <c r="EK292" s="300"/>
      <c r="EL292" s="300"/>
      <c r="EM292" s="300"/>
      <c r="EN292" s="300"/>
      <c r="EO292" s="300"/>
      <c r="EP292" s="300"/>
      <c r="EQ292" s="300"/>
      <c r="ER292" s="300"/>
      <c r="ES292" s="300"/>
      <c r="ET292" s="300"/>
      <c r="EU292" s="300"/>
      <c r="EV292" s="300"/>
      <c r="EW292" s="49"/>
      <c r="EX292" s="49"/>
      <c r="EY292" s="49"/>
      <c r="EZ292" s="49"/>
      <c r="FA292" s="49"/>
      <c r="FB292" s="49"/>
      <c r="FC292" s="49"/>
      <c r="FD292" s="49"/>
      <c r="FE292" s="49"/>
      <c r="FF292" s="49"/>
      <c r="FG292" s="49"/>
      <c r="FH292" s="49"/>
      <c r="FI292" s="49"/>
      <c r="FJ292" s="49"/>
      <c r="FK292" s="49"/>
      <c r="FL292" s="49"/>
      <c r="FM292" s="49"/>
      <c r="FN292" s="49"/>
      <c r="FO292" s="49"/>
      <c r="FP292" s="49"/>
      <c r="FQ292" s="49"/>
      <c r="FR292" s="49"/>
      <c r="FS292" s="49"/>
      <c r="FT292" s="49"/>
      <c r="FU292" s="49"/>
      <c r="FV292" s="49"/>
      <c r="FW292" s="49"/>
      <c r="FX292" s="49"/>
      <c r="FY292" s="49"/>
      <c r="FZ292" s="49"/>
      <c r="GA292" s="460">
        <f t="shared" si="19"/>
        <v>110.65</v>
      </c>
      <c r="GB292" s="536">
        <f t="shared" si="17"/>
        <v>110.65</v>
      </c>
    </row>
    <row r="293" spans="1:184" s="71" customFormat="1" ht="26.25" x14ac:dyDescent="0.25">
      <c r="A293" s="486"/>
      <c r="B293" s="499"/>
      <c r="C293" s="500"/>
      <c r="D293" s="32" t="s">
        <v>1167</v>
      </c>
      <c r="E293" s="52" t="s">
        <v>19</v>
      </c>
      <c r="F293" s="38"/>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49"/>
      <c r="BR293" s="49"/>
      <c r="BS293" s="49"/>
      <c r="BT293" s="49"/>
      <c r="BU293" s="49"/>
      <c r="BV293" s="49"/>
      <c r="BW293" s="49"/>
      <c r="BX293" s="49"/>
      <c r="BY293" s="49"/>
      <c r="BZ293" s="49"/>
      <c r="CA293" s="49"/>
      <c r="CB293" s="49"/>
      <c r="CC293" s="49"/>
      <c r="CD293" s="49"/>
      <c r="CE293" s="49"/>
      <c r="CF293" s="49"/>
      <c r="CG293" s="49"/>
      <c r="CH293" s="49"/>
      <c r="CI293" s="300"/>
      <c r="CJ293" s="300"/>
      <c r="CK293" s="300"/>
      <c r="CL293" s="300"/>
      <c r="CM293" s="300"/>
      <c r="CN293" s="300"/>
      <c r="CO293" s="300"/>
      <c r="CP293" s="300"/>
      <c r="CQ293" s="300"/>
      <c r="CR293" s="300"/>
      <c r="CS293" s="300"/>
      <c r="CT293" s="300"/>
      <c r="CU293" s="300"/>
      <c r="CV293" s="300"/>
      <c r="CW293" s="300"/>
      <c r="CX293" s="300"/>
      <c r="CY293" s="300"/>
      <c r="CZ293" s="300"/>
      <c r="DA293" s="300"/>
      <c r="DB293" s="300"/>
      <c r="DC293" s="300"/>
      <c r="DD293" s="300"/>
      <c r="DE293" s="300"/>
      <c r="DF293" s="300"/>
      <c r="DG293" s="300"/>
      <c r="DH293" s="300"/>
      <c r="DI293" s="300"/>
      <c r="DJ293" s="300"/>
      <c r="DK293" s="300"/>
      <c r="DL293" s="300"/>
      <c r="DM293" s="300"/>
      <c r="DN293" s="300"/>
      <c r="DO293" s="300"/>
      <c r="DP293" s="300"/>
      <c r="DQ293" s="300"/>
      <c r="DR293" s="300"/>
      <c r="DS293" s="300"/>
      <c r="DT293" s="300"/>
      <c r="DU293" s="300"/>
      <c r="DV293" s="300"/>
      <c r="DW293" s="300"/>
      <c r="DX293" s="300"/>
      <c r="DY293" s="300"/>
      <c r="DZ293" s="300"/>
      <c r="EA293" s="300"/>
      <c r="EB293" s="300"/>
      <c r="EC293" s="300"/>
      <c r="ED293" s="300"/>
      <c r="EE293" s="300"/>
      <c r="EF293" s="300"/>
      <c r="EG293" s="300"/>
      <c r="EH293" s="300"/>
      <c r="EI293" s="300"/>
      <c r="EJ293" s="300"/>
      <c r="EK293" s="300"/>
      <c r="EL293" s="300"/>
      <c r="EM293" s="300"/>
      <c r="EN293" s="300"/>
      <c r="EO293" s="300"/>
      <c r="EP293" s="300"/>
      <c r="EQ293" s="300"/>
      <c r="ER293" s="300"/>
      <c r="ES293" s="300"/>
      <c r="ET293" s="300"/>
      <c r="EU293" s="300"/>
      <c r="EV293" s="300"/>
      <c r="EW293" s="49"/>
      <c r="EX293" s="49"/>
      <c r="EY293" s="49"/>
      <c r="EZ293" s="49"/>
      <c r="FA293" s="49"/>
      <c r="FB293" s="49"/>
      <c r="FC293" s="49"/>
      <c r="FD293" s="49"/>
      <c r="FE293" s="49"/>
      <c r="FF293" s="49"/>
      <c r="FG293" s="49"/>
      <c r="FH293" s="49"/>
      <c r="FI293" s="49"/>
      <c r="FJ293" s="49">
        <v>137.63</v>
      </c>
      <c r="FK293" s="49"/>
      <c r="FL293" s="49"/>
      <c r="FM293" s="49"/>
      <c r="FN293" s="49"/>
      <c r="FO293" s="49"/>
      <c r="FP293" s="49">
        <v>300.02999999999997</v>
      </c>
      <c r="FQ293" s="49"/>
      <c r="FR293" s="49"/>
      <c r="FS293" s="49"/>
      <c r="FT293" s="49"/>
      <c r="FU293" s="49"/>
      <c r="FV293" s="49"/>
      <c r="FW293" s="49"/>
      <c r="FX293" s="49"/>
      <c r="FY293" s="49"/>
      <c r="FZ293" s="49"/>
      <c r="GA293" s="460">
        <f t="shared" si="19"/>
        <v>218.82999999999998</v>
      </c>
      <c r="GB293" s="536">
        <f t="shared" si="17"/>
        <v>218.82999999999998</v>
      </c>
    </row>
    <row r="294" spans="1:184" s="71" customFormat="1" x14ac:dyDescent="0.25">
      <c r="A294" s="486"/>
      <c r="B294" s="499" t="s">
        <v>1019</v>
      </c>
      <c r="C294" s="500" t="s">
        <v>942</v>
      </c>
      <c r="D294" s="32" t="s">
        <v>329</v>
      </c>
      <c r="E294" s="52" t="s">
        <v>21</v>
      </c>
      <c r="F294" s="38"/>
      <c r="G294" s="37"/>
      <c r="H294" s="37"/>
      <c r="I294" s="37"/>
      <c r="J294" s="37"/>
      <c r="K294" s="37"/>
      <c r="L294" s="37"/>
      <c r="M294" s="37"/>
      <c r="N294" s="37"/>
      <c r="O294" s="37"/>
      <c r="P294" s="37"/>
      <c r="Q294" s="37"/>
      <c r="R294" s="37"/>
      <c r="S294" s="37"/>
      <c r="T294" s="37">
        <v>67.2</v>
      </c>
      <c r="U294" s="37">
        <v>97.97</v>
      </c>
      <c r="V294" s="37">
        <v>61.23</v>
      </c>
      <c r="W294" s="37"/>
      <c r="X294" s="37"/>
      <c r="Y294" s="37"/>
      <c r="Z294" s="37">
        <v>16.8</v>
      </c>
      <c r="AA294" s="37"/>
      <c r="AB294" s="37"/>
      <c r="AC294" s="37"/>
      <c r="AD294" s="37"/>
      <c r="AE294" s="37"/>
      <c r="AF294" s="37">
        <v>28.34</v>
      </c>
      <c r="AG294" s="37">
        <v>22.11</v>
      </c>
      <c r="AH294" s="37"/>
      <c r="AI294" s="37"/>
      <c r="AJ294" s="37"/>
      <c r="AK294" s="37"/>
      <c r="AL294" s="37"/>
      <c r="AM294" s="37"/>
      <c r="AN294" s="37"/>
      <c r="AO294" s="37">
        <v>21.5</v>
      </c>
      <c r="AP294" s="37">
        <v>67.14</v>
      </c>
      <c r="AQ294" s="37">
        <v>42.1</v>
      </c>
      <c r="AR294" s="37">
        <v>85.72</v>
      </c>
      <c r="AS294" s="37">
        <v>47.48</v>
      </c>
      <c r="AT294" s="37">
        <v>17.5</v>
      </c>
      <c r="AU294" s="37"/>
      <c r="AV294" s="37"/>
      <c r="AW294" s="37">
        <v>52.69</v>
      </c>
      <c r="AX294" s="37">
        <v>28.34</v>
      </c>
      <c r="AY294" s="37"/>
      <c r="AZ294" s="37"/>
      <c r="BA294" s="37"/>
      <c r="BB294" s="37"/>
      <c r="BC294" s="37"/>
      <c r="BD294" s="37"/>
      <c r="BE294" s="37"/>
      <c r="BF294" s="37"/>
      <c r="BG294" s="37"/>
      <c r="BH294" s="37"/>
      <c r="BI294" s="37"/>
      <c r="BJ294" s="37"/>
      <c r="BK294" s="37"/>
      <c r="BL294" s="37"/>
      <c r="BM294" s="37"/>
      <c r="BN294" s="37"/>
      <c r="BO294" s="37"/>
      <c r="BP294" s="37"/>
      <c r="BQ294" s="49"/>
      <c r="BR294" s="49"/>
      <c r="BS294" s="49"/>
      <c r="BT294" s="49"/>
      <c r="BU294" s="49"/>
      <c r="BV294" s="49"/>
      <c r="BW294" s="49"/>
      <c r="BX294" s="49"/>
      <c r="BY294" s="49"/>
      <c r="BZ294" s="49"/>
      <c r="CA294" s="49"/>
      <c r="CB294" s="49"/>
      <c r="CC294" s="49"/>
      <c r="CD294" s="49"/>
      <c r="CE294" s="49"/>
      <c r="CF294" s="49"/>
      <c r="CG294" s="49"/>
      <c r="CH294" s="49"/>
      <c r="CI294" s="300"/>
      <c r="CJ294" s="300"/>
      <c r="CK294" s="300"/>
      <c r="CL294" s="300"/>
      <c r="CM294" s="300"/>
      <c r="CN294" s="300"/>
      <c r="CO294" s="300"/>
      <c r="CP294" s="300"/>
      <c r="CQ294" s="300"/>
      <c r="CR294" s="300"/>
      <c r="CS294" s="300">
        <v>42.88</v>
      </c>
      <c r="CT294" s="300">
        <v>13.61</v>
      </c>
      <c r="CU294" s="300"/>
      <c r="CV294" s="300"/>
      <c r="CW294" s="300"/>
      <c r="CX294" s="300"/>
      <c r="CY294" s="300"/>
      <c r="CZ294" s="300"/>
      <c r="DA294" s="300"/>
      <c r="DB294" s="300"/>
      <c r="DC294" s="300"/>
      <c r="DD294" s="300"/>
      <c r="DE294" s="300"/>
      <c r="DF294" s="300"/>
      <c r="DG294" s="300"/>
      <c r="DH294" s="300"/>
      <c r="DI294" s="300"/>
      <c r="DJ294" s="300"/>
      <c r="DK294" s="300"/>
      <c r="DL294" s="300"/>
      <c r="DM294" s="300"/>
      <c r="DN294" s="300"/>
      <c r="DO294" s="300"/>
      <c r="DP294" s="300"/>
      <c r="DQ294" s="300"/>
      <c r="DR294" s="300"/>
      <c r="DS294" s="300"/>
      <c r="DT294" s="300"/>
      <c r="DU294" s="300"/>
      <c r="DV294" s="300"/>
      <c r="DW294" s="300"/>
      <c r="DX294" s="300"/>
      <c r="DY294" s="300"/>
      <c r="DZ294" s="300"/>
      <c r="EA294" s="300"/>
      <c r="EB294" s="300"/>
      <c r="EC294" s="300"/>
      <c r="ED294" s="300"/>
      <c r="EE294" s="300"/>
      <c r="EF294" s="300"/>
      <c r="EG294" s="300"/>
      <c r="EH294" s="300"/>
      <c r="EI294" s="300"/>
      <c r="EJ294" s="300"/>
      <c r="EK294" s="300"/>
      <c r="EL294" s="300"/>
      <c r="EM294" s="300"/>
      <c r="EN294" s="300"/>
      <c r="EO294" s="300"/>
      <c r="EP294" s="300"/>
      <c r="EQ294" s="300"/>
      <c r="ER294" s="300"/>
      <c r="ES294" s="300"/>
      <c r="ET294" s="300"/>
      <c r="EU294" s="300"/>
      <c r="EV294" s="300"/>
      <c r="EW294" s="49"/>
      <c r="EX294" s="49"/>
      <c r="EY294" s="49"/>
      <c r="EZ294" s="49"/>
      <c r="FA294" s="49"/>
      <c r="FB294" s="49"/>
      <c r="FC294" s="49"/>
      <c r="FD294" s="49"/>
      <c r="FE294" s="49"/>
      <c r="FF294" s="49"/>
      <c r="FG294" s="49"/>
      <c r="FH294" s="49"/>
      <c r="FI294" s="49"/>
      <c r="FJ294" s="49"/>
      <c r="FK294" s="49"/>
      <c r="FL294" s="49"/>
      <c r="FM294" s="49"/>
      <c r="FN294" s="49">
        <v>9.15</v>
      </c>
      <c r="FO294" s="49"/>
      <c r="FP294" s="49"/>
      <c r="FQ294" s="49"/>
      <c r="FR294" s="49"/>
      <c r="FS294" s="49"/>
      <c r="FT294" s="49"/>
      <c r="FU294" s="49"/>
      <c r="FV294" s="49"/>
      <c r="FW294" s="49"/>
      <c r="FX294" s="49"/>
      <c r="FY294" s="49"/>
      <c r="FZ294" s="49"/>
      <c r="GA294" s="460">
        <f t="shared" si="19"/>
        <v>42.456470588235291</v>
      </c>
      <c r="GB294" s="536">
        <f t="shared" si="17"/>
        <v>31.932500000000001</v>
      </c>
    </row>
    <row r="295" spans="1:184" s="71" customFormat="1" x14ac:dyDescent="0.25">
      <c r="A295" s="486"/>
      <c r="B295" s="499" t="s">
        <v>1019</v>
      </c>
      <c r="C295" s="500" t="s">
        <v>943</v>
      </c>
      <c r="D295" s="32" t="s">
        <v>373</v>
      </c>
      <c r="E295" s="52" t="s">
        <v>21</v>
      </c>
      <c r="F295" s="38"/>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v>55.07</v>
      </c>
      <c r="AT295" s="37">
        <v>99.36</v>
      </c>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49"/>
      <c r="BR295" s="49"/>
      <c r="BS295" s="49"/>
      <c r="BT295" s="49"/>
      <c r="BU295" s="49"/>
      <c r="BV295" s="49"/>
      <c r="BW295" s="49"/>
      <c r="BX295" s="49"/>
      <c r="BY295" s="49"/>
      <c r="BZ295" s="49"/>
      <c r="CA295" s="49"/>
      <c r="CB295" s="49"/>
      <c r="CC295" s="49"/>
      <c r="CD295" s="49"/>
      <c r="CE295" s="49"/>
      <c r="CF295" s="49"/>
      <c r="CG295" s="49"/>
      <c r="CH295" s="49"/>
      <c r="CI295" s="300"/>
      <c r="CJ295" s="300"/>
      <c r="CK295" s="300"/>
      <c r="CL295" s="300"/>
      <c r="CM295" s="300"/>
      <c r="CN295" s="300"/>
      <c r="CO295" s="300"/>
      <c r="CP295" s="300"/>
      <c r="CQ295" s="300"/>
      <c r="CR295" s="300"/>
      <c r="CS295" s="300"/>
      <c r="CT295" s="300"/>
      <c r="CU295" s="300"/>
      <c r="CV295" s="300"/>
      <c r="CW295" s="300"/>
      <c r="CX295" s="300"/>
      <c r="CY295" s="300"/>
      <c r="CZ295" s="300"/>
      <c r="DA295" s="300"/>
      <c r="DB295" s="300"/>
      <c r="DC295" s="300"/>
      <c r="DD295" s="300"/>
      <c r="DE295" s="300"/>
      <c r="DF295" s="300"/>
      <c r="DG295" s="300"/>
      <c r="DH295" s="300"/>
      <c r="DI295" s="300"/>
      <c r="DJ295" s="300"/>
      <c r="DK295" s="300"/>
      <c r="DL295" s="300"/>
      <c r="DM295" s="300"/>
      <c r="DN295" s="300"/>
      <c r="DO295" s="300"/>
      <c r="DP295" s="300"/>
      <c r="DQ295" s="300"/>
      <c r="DR295" s="300"/>
      <c r="DS295" s="300"/>
      <c r="DT295" s="300"/>
      <c r="DU295" s="300"/>
      <c r="DV295" s="300"/>
      <c r="DW295" s="300"/>
      <c r="DX295" s="300"/>
      <c r="DY295" s="300"/>
      <c r="DZ295" s="300"/>
      <c r="EA295" s="300"/>
      <c r="EB295" s="300"/>
      <c r="EC295" s="300"/>
      <c r="ED295" s="300"/>
      <c r="EE295" s="300"/>
      <c r="EF295" s="300"/>
      <c r="EG295" s="300"/>
      <c r="EH295" s="300"/>
      <c r="EI295" s="300"/>
      <c r="EJ295" s="300"/>
      <c r="EK295" s="300"/>
      <c r="EL295" s="300"/>
      <c r="EM295" s="300"/>
      <c r="EN295" s="300"/>
      <c r="EO295" s="300"/>
      <c r="EP295" s="300"/>
      <c r="EQ295" s="300"/>
      <c r="ER295" s="300"/>
      <c r="ES295" s="300"/>
      <c r="ET295" s="300"/>
      <c r="EU295" s="300"/>
      <c r="EV295" s="300"/>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60">
        <f t="shared" si="19"/>
        <v>77.215000000000003</v>
      </c>
      <c r="GB295" s="536">
        <f t="shared" si="17"/>
        <v>55.07</v>
      </c>
    </row>
    <row r="296" spans="1:184" s="71" customFormat="1" x14ac:dyDescent="0.25">
      <c r="A296" s="486"/>
      <c r="B296" s="499" t="s">
        <v>1019</v>
      </c>
      <c r="C296" s="500" t="s">
        <v>944</v>
      </c>
      <c r="D296" s="32" t="s">
        <v>383</v>
      </c>
      <c r="E296" s="52" t="s">
        <v>21</v>
      </c>
      <c r="F296" s="38"/>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v>17.52</v>
      </c>
      <c r="AZ296" s="37">
        <v>96.83</v>
      </c>
      <c r="BA296" s="37"/>
      <c r="BB296" s="37"/>
      <c r="BC296" s="37"/>
      <c r="BD296" s="37"/>
      <c r="BE296" s="37"/>
      <c r="BF296" s="37"/>
      <c r="BG296" s="37"/>
      <c r="BH296" s="37"/>
      <c r="BI296" s="37"/>
      <c r="BJ296" s="37"/>
      <c r="BK296" s="37"/>
      <c r="BL296" s="37"/>
      <c r="BM296" s="37"/>
      <c r="BN296" s="37"/>
      <c r="BO296" s="37"/>
      <c r="BP296" s="37"/>
      <c r="BQ296" s="49"/>
      <c r="BR296" s="49"/>
      <c r="BS296" s="49"/>
      <c r="BT296" s="49"/>
      <c r="BU296" s="49"/>
      <c r="BV296" s="49"/>
      <c r="BW296" s="49"/>
      <c r="BX296" s="49"/>
      <c r="BY296" s="49"/>
      <c r="BZ296" s="49"/>
      <c r="CA296" s="49"/>
      <c r="CB296" s="49"/>
      <c r="CC296" s="49"/>
      <c r="CD296" s="49"/>
      <c r="CE296" s="49"/>
      <c r="CF296" s="49"/>
      <c r="CG296" s="49"/>
      <c r="CH296" s="49"/>
      <c r="CI296" s="300"/>
      <c r="CJ296" s="300"/>
      <c r="CK296" s="300"/>
      <c r="CL296" s="300"/>
      <c r="CM296" s="300"/>
      <c r="CN296" s="300"/>
      <c r="CO296" s="300"/>
      <c r="CP296" s="300"/>
      <c r="CQ296" s="300"/>
      <c r="CR296" s="300"/>
      <c r="CS296" s="300"/>
      <c r="CT296" s="300"/>
      <c r="CU296" s="300"/>
      <c r="CV296" s="300"/>
      <c r="CW296" s="300"/>
      <c r="CX296" s="300"/>
      <c r="CY296" s="300"/>
      <c r="CZ296" s="300"/>
      <c r="DA296" s="300"/>
      <c r="DB296" s="300"/>
      <c r="DC296" s="300"/>
      <c r="DD296" s="300"/>
      <c r="DE296" s="300"/>
      <c r="DF296" s="300"/>
      <c r="DG296" s="300"/>
      <c r="DH296" s="300"/>
      <c r="DI296" s="300"/>
      <c r="DJ296" s="300"/>
      <c r="DK296" s="300"/>
      <c r="DL296" s="300"/>
      <c r="DM296" s="300"/>
      <c r="DN296" s="300"/>
      <c r="DO296" s="300"/>
      <c r="DP296" s="300"/>
      <c r="DQ296" s="300"/>
      <c r="DR296" s="300"/>
      <c r="DS296" s="300"/>
      <c r="DT296" s="300"/>
      <c r="DU296" s="300"/>
      <c r="DV296" s="300"/>
      <c r="DW296" s="300"/>
      <c r="DX296" s="300"/>
      <c r="DY296" s="300"/>
      <c r="DZ296" s="300"/>
      <c r="EA296" s="300"/>
      <c r="EB296" s="300"/>
      <c r="EC296" s="300"/>
      <c r="ED296" s="300"/>
      <c r="EE296" s="300"/>
      <c r="EF296" s="300"/>
      <c r="EG296" s="300"/>
      <c r="EH296" s="300"/>
      <c r="EI296" s="300"/>
      <c r="EJ296" s="300"/>
      <c r="EK296" s="300"/>
      <c r="EL296" s="300"/>
      <c r="EM296" s="300"/>
      <c r="EN296" s="300"/>
      <c r="EO296" s="300"/>
      <c r="EP296" s="300"/>
      <c r="EQ296" s="300"/>
      <c r="ER296" s="300"/>
      <c r="ES296" s="300"/>
      <c r="ET296" s="300"/>
      <c r="EU296" s="300"/>
      <c r="EV296" s="300"/>
      <c r="EW296" s="49"/>
      <c r="EX296" s="49">
        <v>70.17</v>
      </c>
      <c r="EY296" s="49"/>
      <c r="EZ296" s="49"/>
      <c r="FA296" s="49"/>
      <c r="FB296" s="49"/>
      <c r="FC296" s="49"/>
      <c r="FD296" s="49"/>
      <c r="FE296" s="49"/>
      <c r="FF296" s="49"/>
      <c r="FG296" s="49">
        <v>70.17</v>
      </c>
      <c r="FH296" s="49"/>
      <c r="FI296" s="49"/>
      <c r="FJ296" s="49"/>
      <c r="FK296" s="49">
        <v>92.12</v>
      </c>
      <c r="FL296" s="49"/>
      <c r="FM296" s="49">
        <v>92.12</v>
      </c>
      <c r="FN296" s="49"/>
      <c r="FO296" s="49"/>
      <c r="FP296" s="49"/>
      <c r="FQ296" s="49"/>
      <c r="FR296" s="49"/>
      <c r="FS296" s="49"/>
      <c r="FT296" s="49">
        <v>92.12</v>
      </c>
      <c r="FU296" s="49"/>
      <c r="FV296" s="49"/>
      <c r="FW296" s="49"/>
      <c r="FX296" s="49"/>
      <c r="FY296" s="49"/>
      <c r="FZ296" s="49"/>
      <c r="GA296" s="460">
        <f t="shared" si="19"/>
        <v>75.864285714285714</v>
      </c>
      <c r="GB296" s="536">
        <f t="shared" si="17"/>
        <v>85.588333333333324</v>
      </c>
    </row>
    <row r="297" spans="1:184" s="71" customFormat="1" x14ac:dyDescent="0.25">
      <c r="A297" s="486"/>
      <c r="B297" s="499" t="s">
        <v>1019</v>
      </c>
      <c r="C297" s="500" t="s">
        <v>945</v>
      </c>
      <c r="D297" s="32" t="s">
        <v>677</v>
      </c>
      <c r="E297" s="52" t="s">
        <v>21</v>
      </c>
      <c r="F297" s="38"/>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49"/>
      <c r="BR297" s="49"/>
      <c r="BS297" s="49"/>
      <c r="BT297" s="49"/>
      <c r="BU297" s="49"/>
      <c r="BV297" s="49"/>
      <c r="BW297" s="49"/>
      <c r="BX297" s="49"/>
      <c r="BY297" s="49"/>
      <c r="BZ297" s="49"/>
      <c r="CA297" s="49"/>
      <c r="CB297" s="49"/>
      <c r="CC297" s="49"/>
      <c r="CD297" s="49"/>
      <c r="CE297" s="49"/>
      <c r="CF297" s="49"/>
      <c r="CG297" s="49"/>
      <c r="CH297" s="49"/>
      <c r="CI297" s="300"/>
      <c r="CJ297" s="300"/>
      <c r="CK297" s="300"/>
      <c r="CL297" s="300"/>
      <c r="CM297" s="300"/>
      <c r="CN297" s="300"/>
      <c r="CO297" s="300"/>
      <c r="CP297" s="300"/>
      <c r="CQ297" s="300"/>
      <c r="CR297" s="300"/>
      <c r="CS297" s="300"/>
      <c r="CT297" s="300"/>
      <c r="CU297" s="300"/>
      <c r="CV297" s="300"/>
      <c r="CW297" s="300"/>
      <c r="CX297" s="300"/>
      <c r="CY297" s="300"/>
      <c r="CZ297" s="300"/>
      <c r="DA297" s="300"/>
      <c r="DB297" s="300"/>
      <c r="DC297" s="300"/>
      <c r="DD297" s="300"/>
      <c r="DE297" s="300"/>
      <c r="DF297" s="300"/>
      <c r="DG297" s="300"/>
      <c r="DH297" s="300"/>
      <c r="DI297" s="300"/>
      <c r="DJ297" s="300"/>
      <c r="DK297" s="300"/>
      <c r="DL297" s="300"/>
      <c r="DM297" s="300"/>
      <c r="DN297" s="300"/>
      <c r="DO297" s="300"/>
      <c r="DP297" s="300"/>
      <c r="DQ297" s="300"/>
      <c r="DR297" s="300"/>
      <c r="DS297" s="300"/>
      <c r="DT297" s="300">
        <v>51.45</v>
      </c>
      <c r="DU297" s="300">
        <v>30.06</v>
      </c>
      <c r="DV297" s="300">
        <v>29.5</v>
      </c>
      <c r="DW297" s="300">
        <v>32.130000000000003</v>
      </c>
      <c r="DX297" s="300">
        <v>17.7</v>
      </c>
      <c r="DY297" s="300">
        <v>27.41</v>
      </c>
      <c r="DZ297" s="300">
        <v>33</v>
      </c>
      <c r="EA297" s="300"/>
      <c r="EB297" s="300"/>
      <c r="EC297" s="300"/>
      <c r="ED297" s="300"/>
      <c r="EE297" s="300"/>
      <c r="EF297" s="300"/>
      <c r="EG297" s="300"/>
      <c r="EH297" s="300"/>
      <c r="EI297" s="300"/>
      <c r="EJ297" s="300"/>
      <c r="EK297" s="300"/>
      <c r="EL297" s="300"/>
      <c r="EM297" s="300"/>
      <c r="EN297" s="300"/>
      <c r="EO297" s="300"/>
      <c r="EP297" s="300"/>
      <c r="EQ297" s="300"/>
      <c r="ER297" s="300"/>
      <c r="ES297" s="300"/>
      <c r="ET297" s="300"/>
      <c r="EU297" s="300"/>
      <c r="EV297" s="300"/>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60">
        <f t="shared" si="19"/>
        <v>31.607142857142858</v>
      </c>
      <c r="GB297" s="536">
        <f t="shared" si="17"/>
        <v>33</v>
      </c>
    </row>
    <row r="298" spans="1:184" s="71" customFormat="1" x14ac:dyDescent="0.25">
      <c r="A298" s="486"/>
      <c r="B298" s="499" t="s">
        <v>1019</v>
      </c>
      <c r="C298" s="500" t="s">
        <v>946</v>
      </c>
      <c r="D298" s="32" t="s">
        <v>580</v>
      </c>
      <c r="E298" s="52" t="s">
        <v>21</v>
      </c>
      <c r="F298" s="38"/>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49"/>
      <c r="BR298" s="49"/>
      <c r="BS298" s="49"/>
      <c r="BT298" s="49"/>
      <c r="BU298" s="49"/>
      <c r="BV298" s="49"/>
      <c r="BW298" s="49">
        <v>15.06</v>
      </c>
      <c r="BX298" s="49">
        <v>18.04</v>
      </c>
      <c r="BY298" s="49">
        <v>21.19</v>
      </c>
      <c r="BZ298" s="49"/>
      <c r="CA298" s="49"/>
      <c r="CB298" s="49"/>
      <c r="CC298" s="49"/>
      <c r="CD298" s="49"/>
      <c r="CE298" s="49"/>
      <c r="CF298" s="49"/>
      <c r="CG298" s="49"/>
      <c r="CH298" s="49"/>
      <c r="CI298" s="300"/>
      <c r="CJ298" s="300"/>
      <c r="CK298" s="300"/>
      <c r="CL298" s="300"/>
      <c r="CM298" s="300"/>
      <c r="CN298" s="300"/>
      <c r="CO298" s="300"/>
      <c r="CP298" s="300"/>
      <c r="CQ298" s="300"/>
      <c r="CR298" s="300"/>
      <c r="CS298" s="300"/>
      <c r="CT298" s="300"/>
      <c r="CU298" s="300"/>
      <c r="CV298" s="300"/>
      <c r="CW298" s="300"/>
      <c r="CX298" s="300"/>
      <c r="CY298" s="300"/>
      <c r="CZ298" s="300"/>
      <c r="DA298" s="300"/>
      <c r="DB298" s="300"/>
      <c r="DC298" s="300"/>
      <c r="DD298" s="300"/>
      <c r="DE298" s="300"/>
      <c r="DF298" s="300"/>
      <c r="DG298" s="300"/>
      <c r="DH298" s="300"/>
      <c r="DI298" s="300"/>
      <c r="DJ298" s="300"/>
      <c r="DK298" s="300"/>
      <c r="DL298" s="300"/>
      <c r="DM298" s="300"/>
      <c r="DN298" s="300"/>
      <c r="DO298" s="300"/>
      <c r="DP298" s="300"/>
      <c r="DQ298" s="300"/>
      <c r="DR298" s="300"/>
      <c r="DS298" s="300"/>
      <c r="DT298" s="300"/>
      <c r="DU298" s="300"/>
      <c r="DV298" s="300"/>
      <c r="DW298" s="300"/>
      <c r="DX298" s="300"/>
      <c r="DY298" s="300"/>
      <c r="DZ298" s="300"/>
      <c r="EA298" s="300"/>
      <c r="EB298" s="300"/>
      <c r="EC298" s="300"/>
      <c r="ED298" s="300"/>
      <c r="EE298" s="300"/>
      <c r="EF298" s="300"/>
      <c r="EG298" s="300"/>
      <c r="EH298" s="300"/>
      <c r="EI298" s="300"/>
      <c r="EJ298" s="300"/>
      <c r="EK298" s="300"/>
      <c r="EL298" s="300"/>
      <c r="EM298" s="300"/>
      <c r="EN298" s="300"/>
      <c r="EO298" s="300"/>
      <c r="EP298" s="300"/>
      <c r="EQ298" s="300"/>
      <c r="ER298" s="300"/>
      <c r="ES298" s="300"/>
      <c r="ET298" s="300"/>
      <c r="EU298" s="300"/>
      <c r="EV298" s="300"/>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60">
        <f t="shared" si="19"/>
        <v>18.096666666666668</v>
      </c>
      <c r="GB298" s="536">
        <f t="shared" si="17"/>
        <v>21.19</v>
      </c>
    </row>
    <row r="299" spans="1:184" s="71" customFormat="1" x14ac:dyDescent="0.25">
      <c r="A299" s="486"/>
      <c r="B299" s="499" t="s">
        <v>1019</v>
      </c>
      <c r="C299" s="500" t="s">
        <v>947</v>
      </c>
      <c r="D299" s="32" t="s">
        <v>336</v>
      </c>
      <c r="E299" s="52" t="s">
        <v>21</v>
      </c>
      <c r="F299" s="38"/>
      <c r="G299" s="37"/>
      <c r="H299" s="37"/>
      <c r="I299" s="37"/>
      <c r="J299" s="37"/>
      <c r="K299" s="37"/>
      <c r="L299" s="37"/>
      <c r="M299" s="37"/>
      <c r="N299" s="37"/>
      <c r="O299" s="37"/>
      <c r="P299" s="37"/>
      <c r="Q299" s="37"/>
      <c r="R299" s="37"/>
      <c r="S299" s="37"/>
      <c r="T299" s="37"/>
      <c r="U299" s="37"/>
      <c r="V299" s="37"/>
      <c r="W299" s="37">
        <v>48.71</v>
      </c>
      <c r="X299" s="37">
        <v>81.98</v>
      </c>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49"/>
      <c r="BR299" s="49"/>
      <c r="BS299" s="49"/>
      <c r="BT299" s="49"/>
      <c r="BU299" s="49"/>
      <c r="BV299" s="49"/>
      <c r="BW299" s="49"/>
      <c r="BX299" s="49"/>
      <c r="BY299" s="49"/>
      <c r="BZ299" s="49"/>
      <c r="CA299" s="49"/>
      <c r="CB299" s="49"/>
      <c r="CC299" s="49"/>
      <c r="CD299" s="49"/>
      <c r="CE299" s="49"/>
      <c r="CF299" s="49"/>
      <c r="CG299" s="49"/>
      <c r="CH299" s="49"/>
      <c r="CI299" s="300"/>
      <c r="CJ299" s="300"/>
      <c r="CK299" s="300"/>
      <c r="CL299" s="300"/>
      <c r="CM299" s="300"/>
      <c r="CN299" s="300"/>
      <c r="CO299" s="300"/>
      <c r="CP299" s="300"/>
      <c r="CQ299" s="300"/>
      <c r="CR299" s="300"/>
      <c r="CS299" s="300"/>
      <c r="CT299" s="300"/>
      <c r="CU299" s="300"/>
      <c r="CV299" s="300"/>
      <c r="CW299" s="300"/>
      <c r="CX299" s="300"/>
      <c r="CY299" s="300"/>
      <c r="CZ299" s="300"/>
      <c r="DA299" s="300"/>
      <c r="DB299" s="300"/>
      <c r="DC299" s="300"/>
      <c r="DD299" s="300"/>
      <c r="DE299" s="300"/>
      <c r="DF299" s="300"/>
      <c r="DG299" s="300"/>
      <c r="DH299" s="300"/>
      <c r="DI299" s="300"/>
      <c r="DJ299" s="300"/>
      <c r="DK299" s="300"/>
      <c r="DL299" s="300"/>
      <c r="DM299" s="300"/>
      <c r="DN299" s="300"/>
      <c r="DO299" s="300"/>
      <c r="DP299" s="300"/>
      <c r="DQ299" s="300"/>
      <c r="DR299" s="300"/>
      <c r="DS299" s="300"/>
      <c r="DT299" s="300"/>
      <c r="DU299" s="300"/>
      <c r="DV299" s="300"/>
      <c r="DW299" s="300"/>
      <c r="DX299" s="300"/>
      <c r="DY299" s="300"/>
      <c r="DZ299" s="300"/>
      <c r="EA299" s="300"/>
      <c r="EB299" s="300"/>
      <c r="EC299" s="300"/>
      <c r="ED299" s="300"/>
      <c r="EE299" s="300"/>
      <c r="EF299" s="300"/>
      <c r="EG299" s="300"/>
      <c r="EH299" s="300"/>
      <c r="EI299" s="300"/>
      <c r="EJ299" s="300"/>
      <c r="EK299" s="300"/>
      <c r="EL299" s="300"/>
      <c r="EM299" s="300"/>
      <c r="EN299" s="300"/>
      <c r="EO299" s="300"/>
      <c r="EP299" s="300"/>
      <c r="EQ299" s="300"/>
      <c r="ER299" s="300"/>
      <c r="ES299" s="300"/>
      <c r="ET299" s="300"/>
      <c r="EU299" s="300"/>
      <c r="EV299" s="300"/>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60">
        <f t="shared" si="19"/>
        <v>65.344999999999999</v>
      </c>
      <c r="GB299" s="536">
        <f t="shared" si="17"/>
        <v>81.98</v>
      </c>
    </row>
    <row r="300" spans="1:184" s="71" customFormat="1" x14ac:dyDescent="0.25">
      <c r="A300" s="486"/>
      <c r="B300" s="499" t="s">
        <v>1019</v>
      </c>
      <c r="C300" s="500" t="s">
        <v>948</v>
      </c>
      <c r="D300" s="32" t="s">
        <v>337</v>
      </c>
      <c r="E300" s="52" t="s">
        <v>21</v>
      </c>
      <c r="F300" s="38"/>
      <c r="G300" s="37"/>
      <c r="H300" s="37"/>
      <c r="I300" s="37"/>
      <c r="J300" s="37"/>
      <c r="K300" s="37"/>
      <c r="L300" s="37"/>
      <c r="M300" s="37"/>
      <c r="N300" s="37"/>
      <c r="O300" s="37"/>
      <c r="P300" s="37"/>
      <c r="Q300" s="37"/>
      <c r="R300" s="37"/>
      <c r="S300" s="37"/>
      <c r="T300" s="37"/>
      <c r="U300" s="37"/>
      <c r="V300" s="37"/>
      <c r="W300" s="37">
        <v>54.77</v>
      </c>
      <c r="X300" s="37">
        <v>90.89</v>
      </c>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49"/>
      <c r="BR300" s="49"/>
      <c r="BS300" s="49"/>
      <c r="BT300" s="49"/>
      <c r="BU300" s="49"/>
      <c r="BV300" s="49"/>
      <c r="BW300" s="49"/>
      <c r="BX300" s="49"/>
      <c r="BY300" s="49"/>
      <c r="BZ300" s="49"/>
      <c r="CA300" s="49"/>
      <c r="CB300" s="49"/>
      <c r="CC300" s="49"/>
      <c r="CD300" s="49"/>
      <c r="CE300" s="49"/>
      <c r="CF300" s="49"/>
      <c r="CG300" s="49"/>
      <c r="CH300" s="49"/>
      <c r="CI300" s="300"/>
      <c r="CJ300" s="300"/>
      <c r="CK300" s="300"/>
      <c r="CL300" s="300"/>
      <c r="CM300" s="300"/>
      <c r="CN300" s="300"/>
      <c r="CO300" s="300"/>
      <c r="CP300" s="300"/>
      <c r="CQ300" s="300"/>
      <c r="CR300" s="300"/>
      <c r="CS300" s="300"/>
      <c r="CT300" s="300"/>
      <c r="CU300" s="300"/>
      <c r="CV300" s="300"/>
      <c r="CW300" s="300"/>
      <c r="CX300" s="300"/>
      <c r="CY300" s="300"/>
      <c r="CZ300" s="300"/>
      <c r="DA300" s="300"/>
      <c r="DB300" s="300"/>
      <c r="DC300" s="300"/>
      <c r="DD300" s="300"/>
      <c r="DE300" s="300"/>
      <c r="DF300" s="300"/>
      <c r="DG300" s="300"/>
      <c r="DH300" s="300"/>
      <c r="DI300" s="300"/>
      <c r="DJ300" s="300"/>
      <c r="DK300" s="300"/>
      <c r="DL300" s="300"/>
      <c r="DM300" s="300"/>
      <c r="DN300" s="300"/>
      <c r="DO300" s="300"/>
      <c r="DP300" s="300"/>
      <c r="DQ300" s="300"/>
      <c r="DR300" s="300"/>
      <c r="DS300" s="300"/>
      <c r="DT300" s="300"/>
      <c r="DU300" s="300"/>
      <c r="DV300" s="300"/>
      <c r="DW300" s="300"/>
      <c r="DX300" s="300"/>
      <c r="DY300" s="300"/>
      <c r="DZ300" s="300"/>
      <c r="EA300" s="300"/>
      <c r="EB300" s="300"/>
      <c r="EC300" s="300"/>
      <c r="ED300" s="300"/>
      <c r="EE300" s="300"/>
      <c r="EF300" s="300"/>
      <c r="EG300" s="300"/>
      <c r="EH300" s="300"/>
      <c r="EI300" s="300"/>
      <c r="EJ300" s="300"/>
      <c r="EK300" s="300"/>
      <c r="EL300" s="300"/>
      <c r="EM300" s="300"/>
      <c r="EN300" s="300"/>
      <c r="EO300" s="300"/>
      <c r="EP300" s="300"/>
      <c r="EQ300" s="300"/>
      <c r="ER300" s="300"/>
      <c r="ES300" s="300"/>
      <c r="ET300" s="300"/>
      <c r="EU300" s="300"/>
      <c r="EV300" s="300"/>
      <c r="EW300" s="49"/>
      <c r="EX300" s="49"/>
      <c r="EY300" s="49"/>
      <c r="EZ300" s="49"/>
      <c r="FA300" s="49"/>
      <c r="FB300" s="49"/>
      <c r="FC300" s="49"/>
      <c r="FD300" s="49"/>
      <c r="FE300" s="49"/>
      <c r="FF300" s="49"/>
      <c r="FG300" s="49"/>
      <c r="FH300" s="49"/>
      <c r="FI300" s="49"/>
      <c r="FJ300" s="49"/>
      <c r="FK300" s="49"/>
      <c r="FL300" s="49"/>
      <c r="FM300" s="49"/>
      <c r="FN300" s="49"/>
      <c r="FO300" s="49"/>
      <c r="FP300" s="49"/>
      <c r="FQ300" s="49"/>
      <c r="FR300" s="49"/>
      <c r="FS300" s="49"/>
      <c r="FT300" s="49"/>
      <c r="FU300" s="49"/>
      <c r="FV300" s="49"/>
      <c r="FW300" s="49"/>
      <c r="FX300" s="49"/>
      <c r="FY300" s="49"/>
      <c r="FZ300" s="49"/>
      <c r="GA300" s="460">
        <f t="shared" si="19"/>
        <v>72.83</v>
      </c>
      <c r="GB300" s="536">
        <f t="shared" si="17"/>
        <v>90.89</v>
      </c>
    </row>
    <row r="301" spans="1:184" s="71" customFormat="1" x14ac:dyDescent="0.25">
      <c r="A301" s="486"/>
      <c r="B301" s="499" t="s">
        <v>1019</v>
      </c>
      <c r="C301" s="500" t="s">
        <v>949</v>
      </c>
      <c r="D301" s="32" t="s">
        <v>338</v>
      </c>
      <c r="E301" s="52" t="s">
        <v>21</v>
      </c>
      <c r="F301" s="38"/>
      <c r="G301" s="37"/>
      <c r="H301" s="37"/>
      <c r="I301" s="37"/>
      <c r="J301" s="37"/>
      <c r="K301" s="37"/>
      <c r="L301" s="37"/>
      <c r="M301" s="37"/>
      <c r="N301" s="37"/>
      <c r="O301" s="37"/>
      <c r="P301" s="37"/>
      <c r="Q301" s="37"/>
      <c r="R301" s="37"/>
      <c r="S301" s="37"/>
      <c r="T301" s="37"/>
      <c r="U301" s="37"/>
      <c r="V301" s="37"/>
      <c r="W301" s="37">
        <v>166.93</v>
      </c>
      <c r="X301" s="37">
        <v>260.94</v>
      </c>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v>175.13</v>
      </c>
      <c r="AZ301" s="37">
        <v>132.62</v>
      </c>
      <c r="BA301" s="37"/>
      <c r="BB301" s="37"/>
      <c r="BC301" s="37"/>
      <c r="BD301" s="37"/>
      <c r="BE301" s="37"/>
      <c r="BF301" s="37"/>
      <c r="BG301" s="37"/>
      <c r="BH301" s="37"/>
      <c r="BI301" s="37"/>
      <c r="BJ301" s="37"/>
      <c r="BK301" s="37"/>
      <c r="BL301" s="37"/>
      <c r="BM301" s="37"/>
      <c r="BN301" s="37"/>
      <c r="BO301" s="37"/>
      <c r="BP301" s="37"/>
      <c r="BQ301" s="49"/>
      <c r="BR301" s="49"/>
      <c r="BS301" s="49"/>
      <c r="BT301" s="49"/>
      <c r="BU301" s="49"/>
      <c r="BV301" s="49"/>
      <c r="BW301" s="49"/>
      <c r="BX301" s="49"/>
      <c r="BY301" s="49"/>
      <c r="BZ301" s="49"/>
      <c r="CA301" s="49"/>
      <c r="CB301" s="49"/>
      <c r="CC301" s="49"/>
      <c r="CD301" s="49"/>
      <c r="CE301" s="49"/>
      <c r="CF301" s="49"/>
      <c r="CG301" s="49"/>
      <c r="CH301" s="49"/>
      <c r="CI301" s="300"/>
      <c r="CJ301" s="300"/>
      <c r="CK301" s="300"/>
      <c r="CL301" s="300"/>
      <c r="CM301" s="300"/>
      <c r="CN301" s="300"/>
      <c r="CO301" s="300"/>
      <c r="CP301" s="300"/>
      <c r="CQ301" s="300"/>
      <c r="CR301" s="300"/>
      <c r="CS301" s="300"/>
      <c r="CT301" s="300"/>
      <c r="CU301" s="300"/>
      <c r="CV301" s="300"/>
      <c r="CW301" s="300"/>
      <c r="CX301" s="300"/>
      <c r="CY301" s="300"/>
      <c r="CZ301" s="300"/>
      <c r="DA301" s="300"/>
      <c r="DB301" s="300"/>
      <c r="DC301" s="300"/>
      <c r="DD301" s="300"/>
      <c r="DE301" s="300"/>
      <c r="DF301" s="300"/>
      <c r="DG301" s="300"/>
      <c r="DH301" s="300"/>
      <c r="DI301" s="300"/>
      <c r="DJ301" s="300"/>
      <c r="DK301" s="300"/>
      <c r="DL301" s="300"/>
      <c r="DM301" s="300"/>
      <c r="DN301" s="300"/>
      <c r="DO301" s="300"/>
      <c r="DP301" s="300"/>
      <c r="DQ301" s="300"/>
      <c r="DR301" s="300"/>
      <c r="DS301" s="300"/>
      <c r="DT301" s="300"/>
      <c r="DU301" s="300"/>
      <c r="DV301" s="300"/>
      <c r="DW301" s="300"/>
      <c r="DX301" s="300"/>
      <c r="DY301" s="300"/>
      <c r="DZ301" s="300"/>
      <c r="EA301" s="300"/>
      <c r="EB301" s="300"/>
      <c r="EC301" s="300"/>
      <c r="ED301" s="300"/>
      <c r="EE301" s="300"/>
      <c r="EF301" s="300"/>
      <c r="EG301" s="300"/>
      <c r="EH301" s="300"/>
      <c r="EI301" s="300"/>
      <c r="EJ301" s="300"/>
      <c r="EK301" s="300"/>
      <c r="EL301" s="300"/>
      <c r="EM301" s="300"/>
      <c r="EN301" s="300"/>
      <c r="EO301" s="300"/>
      <c r="EP301" s="300"/>
      <c r="EQ301" s="300"/>
      <c r="ER301" s="300"/>
      <c r="ES301" s="300"/>
      <c r="ET301" s="300"/>
      <c r="EU301" s="300"/>
      <c r="EV301" s="300"/>
      <c r="EW301" s="49"/>
      <c r="EX301" s="49"/>
      <c r="EY301" s="49"/>
      <c r="EZ301" s="49"/>
      <c r="FA301" s="49"/>
      <c r="FB301" s="49"/>
      <c r="FC301" s="49"/>
      <c r="FD301" s="49"/>
      <c r="FE301" s="49"/>
      <c r="FF301" s="49"/>
      <c r="FG301" s="49"/>
      <c r="FH301" s="49"/>
      <c r="FI301" s="49"/>
      <c r="FJ301" s="49"/>
      <c r="FK301" s="49"/>
      <c r="FL301" s="49"/>
      <c r="FM301" s="49"/>
      <c r="FN301" s="49"/>
      <c r="FO301" s="49"/>
      <c r="FP301" s="49"/>
      <c r="FQ301" s="49"/>
      <c r="FR301" s="49"/>
      <c r="FS301" s="49"/>
      <c r="FT301" s="49"/>
      <c r="FU301" s="49"/>
      <c r="FV301" s="49"/>
      <c r="FW301" s="49"/>
      <c r="FX301" s="49"/>
      <c r="FY301" s="49"/>
      <c r="FZ301" s="49"/>
      <c r="GA301" s="460">
        <f t="shared" si="19"/>
        <v>183.905</v>
      </c>
      <c r="GB301" s="536">
        <f t="shared" si="17"/>
        <v>196.78</v>
      </c>
    </row>
    <row r="302" spans="1:184" s="71" customFormat="1" x14ac:dyDescent="0.25">
      <c r="A302" s="486"/>
      <c r="B302" s="499" t="s">
        <v>1019</v>
      </c>
      <c r="C302" s="500" t="s">
        <v>950</v>
      </c>
      <c r="D302" s="32" t="s">
        <v>339</v>
      </c>
      <c r="E302" s="52" t="s">
        <v>21</v>
      </c>
      <c r="F302" s="38"/>
      <c r="G302" s="37"/>
      <c r="H302" s="37"/>
      <c r="I302" s="37"/>
      <c r="J302" s="37"/>
      <c r="K302" s="37"/>
      <c r="L302" s="37"/>
      <c r="M302" s="37"/>
      <c r="N302" s="37"/>
      <c r="O302" s="37"/>
      <c r="P302" s="37"/>
      <c r="Q302" s="37"/>
      <c r="R302" s="37"/>
      <c r="S302" s="37"/>
      <c r="T302" s="37"/>
      <c r="U302" s="37"/>
      <c r="V302" s="37"/>
      <c r="W302" s="37">
        <v>53.79</v>
      </c>
      <c r="X302" s="37">
        <v>89.45</v>
      </c>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49"/>
      <c r="BR302" s="49"/>
      <c r="BS302" s="49"/>
      <c r="BT302" s="49"/>
      <c r="BU302" s="49"/>
      <c r="BV302" s="49"/>
      <c r="BW302" s="49"/>
      <c r="BX302" s="49"/>
      <c r="BY302" s="49"/>
      <c r="BZ302" s="49"/>
      <c r="CA302" s="49"/>
      <c r="CB302" s="49"/>
      <c r="CC302" s="49"/>
      <c r="CD302" s="49"/>
      <c r="CE302" s="49"/>
      <c r="CF302" s="49"/>
      <c r="CG302" s="49"/>
      <c r="CH302" s="49"/>
      <c r="CI302" s="300"/>
      <c r="CJ302" s="300"/>
      <c r="CK302" s="300"/>
      <c r="CL302" s="300"/>
      <c r="CM302" s="300"/>
      <c r="CN302" s="300"/>
      <c r="CO302" s="300"/>
      <c r="CP302" s="300"/>
      <c r="CQ302" s="300"/>
      <c r="CR302" s="300"/>
      <c r="CS302" s="300"/>
      <c r="CT302" s="300"/>
      <c r="CU302" s="300"/>
      <c r="CV302" s="300"/>
      <c r="CW302" s="300"/>
      <c r="CX302" s="300"/>
      <c r="CY302" s="300"/>
      <c r="CZ302" s="300"/>
      <c r="DA302" s="300"/>
      <c r="DB302" s="300"/>
      <c r="DC302" s="300"/>
      <c r="DD302" s="300"/>
      <c r="DE302" s="300"/>
      <c r="DF302" s="300"/>
      <c r="DG302" s="300"/>
      <c r="DH302" s="300"/>
      <c r="DI302" s="300"/>
      <c r="DJ302" s="300"/>
      <c r="DK302" s="300"/>
      <c r="DL302" s="300"/>
      <c r="DM302" s="300"/>
      <c r="DN302" s="300"/>
      <c r="DO302" s="300"/>
      <c r="DP302" s="300"/>
      <c r="DQ302" s="300"/>
      <c r="DR302" s="300"/>
      <c r="DS302" s="300"/>
      <c r="DT302" s="300"/>
      <c r="DU302" s="300"/>
      <c r="DV302" s="300"/>
      <c r="DW302" s="300"/>
      <c r="DX302" s="300"/>
      <c r="DY302" s="300"/>
      <c r="DZ302" s="300"/>
      <c r="EA302" s="300"/>
      <c r="EB302" s="300"/>
      <c r="EC302" s="300"/>
      <c r="ED302" s="300"/>
      <c r="EE302" s="300"/>
      <c r="EF302" s="300"/>
      <c r="EG302" s="300"/>
      <c r="EH302" s="300"/>
      <c r="EI302" s="300"/>
      <c r="EJ302" s="300"/>
      <c r="EK302" s="300"/>
      <c r="EL302" s="300"/>
      <c r="EM302" s="300"/>
      <c r="EN302" s="300"/>
      <c r="EO302" s="300"/>
      <c r="EP302" s="300"/>
      <c r="EQ302" s="300"/>
      <c r="ER302" s="300"/>
      <c r="ES302" s="300"/>
      <c r="ET302" s="300"/>
      <c r="EU302" s="300"/>
      <c r="EV302" s="300"/>
      <c r="EW302" s="49"/>
      <c r="EX302" s="49"/>
      <c r="EY302" s="49"/>
      <c r="EZ302" s="49"/>
      <c r="FA302" s="49"/>
      <c r="FB302" s="49"/>
      <c r="FC302" s="49"/>
      <c r="FD302" s="49"/>
      <c r="FE302" s="49"/>
      <c r="FF302" s="49"/>
      <c r="FG302" s="49"/>
      <c r="FH302" s="49"/>
      <c r="FI302" s="49"/>
      <c r="FJ302" s="49"/>
      <c r="FK302" s="49"/>
      <c r="FL302" s="49"/>
      <c r="FM302" s="49"/>
      <c r="FN302" s="49"/>
      <c r="FO302" s="49"/>
      <c r="FP302" s="49"/>
      <c r="FQ302" s="49"/>
      <c r="FR302" s="49"/>
      <c r="FS302" s="49"/>
      <c r="FT302" s="49"/>
      <c r="FU302" s="49"/>
      <c r="FV302" s="49"/>
      <c r="FW302" s="49"/>
      <c r="FX302" s="49"/>
      <c r="FY302" s="49"/>
      <c r="FZ302" s="49"/>
      <c r="GA302" s="460">
        <f t="shared" si="19"/>
        <v>71.62</v>
      </c>
      <c r="GB302" s="536">
        <f t="shared" si="17"/>
        <v>89.45</v>
      </c>
    </row>
    <row r="303" spans="1:184" s="71" customFormat="1" x14ac:dyDescent="0.25">
      <c r="A303" s="486"/>
      <c r="B303" s="499" t="s">
        <v>1019</v>
      </c>
      <c r="C303" s="500" t="s">
        <v>951</v>
      </c>
      <c r="D303" s="32" t="s">
        <v>571</v>
      </c>
      <c r="E303" s="52" t="s">
        <v>21</v>
      </c>
      <c r="F303" s="38"/>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v>57.62</v>
      </c>
      <c r="BQ303" s="49">
        <v>70.930000000000007</v>
      </c>
      <c r="BR303" s="49">
        <v>52.96</v>
      </c>
      <c r="BS303" s="49">
        <v>51.68</v>
      </c>
      <c r="BT303" s="49"/>
      <c r="BU303" s="49"/>
      <c r="BV303" s="49"/>
      <c r="BW303" s="49"/>
      <c r="BX303" s="49"/>
      <c r="BY303" s="49"/>
      <c r="BZ303" s="49"/>
      <c r="CA303" s="49"/>
      <c r="CB303" s="49"/>
      <c r="CC303" s="49"/>
      <c r="CD303" s="49"/>
      <c r="CE303" s="49"/>
      <c r="CF303" s="49"/>
      <c r="CG303" s="49"/>
      <c r="CH303" s="49"/>
      <c r="CI303" s="300"/>
      <c r="CJ303" s="300"/>
      <c r="CK303" s="300"/>
      <c r="CL303" s="300"/>
      <c r="CM303" s="300"/>
      <c r="CN303" s="300"/>
      <c r="CO303" s="300"/>
      <c r="CP303" s="300"/>
      <c r="CQ303" s="300"/>
      <c r="CR303" s="300"/>
      <c r="CS303" s="300"/>
      <c r="CT303" s="300"/>
      <c r="CU303" s="300"/>
      <c r="CV303" s="300"/>
      <c r="CW303" s="300"/>
      <c r="CX303" s="300"/>
      <c r="CY303" s="300"/>
      <c r="CZ303" s="300"/>
      <c r="DA303" s="300"/>
      <c r="DB303" s="300"/>
      <c r="DC303" s="300"/>
      <c r="DD303" s="300"/>
      <c r="DE303" s="300"/>
      <c r="DF303" s="300"/>
      <c r="DG303" s="300"/>
      <c r="DH303" s="300"/>
      <c r="DI303" s="300"/>
      <c r="DJ303" s="300"/>
      <c r="DK303" s="300"/>
      <c r="DL303" s="300"/>
      <c r="DM303" s="300"/>
      <c r="DN303" s="300"/>
      <c r="DO303" s="300"/>
      <c r="DP303" s="300"/>
      <c r="DQ303" s="300"/>
      <c r="DR303" s="300"/>
      <c r="DS303" s="300"/>
      <c r="DT303" s="300"/>
      <c r="DU303" s="300"/>
      <c r="DV303" s="300"/>
      <c r="DW303" s="300"/>
      <c r="DX303" s="300"/>
      <c r="DY303" s="300"/>
      <c r="DZ303" s="300"/>
      <c r="EA303" s="300"/>
      <c r="EB303" s="300"/>
      <c r="EC303" s="300"/>
      <c r="ED303" s="300"/>
      <c r="EE303" s="300"/>
      <c r="EF303" s="300"/>
      <c r="EG303" s="300"/>
      <c r="EH303" s="300"/>
      <c r="EI303" s="300"/>
      <c r="EJ303" s="300"/>
      <c r="EK303" s="300"/>
      <c r="EL303" s="300"/>
      <c r="EM303" s="300"/>
      <c r="EN303" s="300"/>
      <c r="EO303" s="300"/>
      <c r="EP303" s="300"/>
      <c r="EQ303" s="300"/>
      <c r="ER303" s="300"/>
      <c r="ES303" s="300"/>
      <c r="ET303" s="300"/>
      <c r="EU303" s="300"/>
      <c r="EV303" s="300"/>
      <c r="EW303" s="49"/>
      <c r="EX303" s="49"/>
      <c r="EY303" s="49"/>
      <c r="EZ303" s="49"/>
      <c r="FA303" s="49"/>
      <c r="FB303" s="49"/>
      <c r="FC303" s="49"/>
      <c r="FD303" s="49"/>
      <c r="FE303" s="49"/>
      <c r="FF303" s="49"/>
      <c r="FG303" s="49"/>
      <c r="FH303" s="49"/>
      <c r="FI303" s="49"/>
      <c r="FJ303" s="49"/>
      <c r="FK303" s="49"/>
      <c r="FL303" s="49"/>
      <c r="FM303" s="49"/>
      <c r="FN303" s="49"/>
      <c r="FO303" s="49"/>
      <c r="FP303" s="49"/>
      <c r="FQ303" s="49"/>
      <c r="FR303" s="49"/>
      <c r="FS303" s="49"/>
      <c r="FT303" s="49"/>
      <c r="FU303" s="49"/>
      <c r="FV303" s="49"/>
      <c r="FW303" s="49"/>
      <c r="FX303" s="49"/>
      <c r="FY303" s="49"/>
      <c r="FZ303" s="49"/>
      <c r="GA303" s="460">
        <f t="shared" si="19"/>
        <v>58.297500000000007</v>
      </c>
      <c r="GB303" s="536">
        <f t="shared" si="17"/>
        <v>57.62</v>
      </c>
    </row>
    <row r="304" spans="1:184" s="71" customFormat="1" x14ac:dyDescent="0.25">
      <c r="A304" s="486"/>
      <c r="B304" s="499" t="s">
        <v>1019</v>
      </c>
      <c r="C304" s="500" t="s">
        <v>952</v>
      </c>
      <c r="D304" s="32" t="s">
        <v>573</v>
      </c>
      <c r="E304" s="52" t="s">
        <v>21</v>
      </c>
      <c r="F304" s="38"/>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v>57.62</v>
      </c>
      <c r="BQ304" s="49">
        <v>70.930000000000007</v>
      </c>
      <c r="BR304" s="49">
        <v>52.96</v>
      </c>
      <c r="BS304" s="49">
        <v>51.68</v>
      </c>
      <c r="BT304" s="49"/>
      <c r="BU304" s="49"/>
      <c r="BV304" s="49"/>
      <c r="BW304" s="49"/>
      <c r="BX304" s="49"/>
      <c r="BY304" s="49"/>
      <c r="BZ304" s="49"/>
      <c r="CA304" s="49"/>
      <c r="CB304" s="49"/>
      <c r="CC304" s="49"/>
      <c r="CD304" s="49"/>
      <c r="CE304" s="49"/>
      <c r="CF304" s="49"/>
      <c r="CG304" s="49"/>
      <c r="CH304" s="49"/>
      <c r="CI304" s="300"/>
      <c r="CJ304" s="300"/>
      <c r="CK304" s="300"/>
      <c r="CL304" s="300"/>
      <c r="CM304" s="300"/>
      <c r="CN304" s="300"/>
      <c r="CO304" s="300"/>
      <c r="CP304" s="300"/>
      <c r="CQ304" s="300"/>
      <c r="CR304" s="300"/>
      <c r="CS304" s="300"/>
      <c r="CT304" s="300"/>
      <c r="CU304" s="300"/>
      <c r="CV304" s="300"/>
      <c r="CW304" s="300"/>
      <c r="CX304" s="300"/>
      <c r="CY304" s="300"/>
      <c r="CZ304" s="300"/>
      <c r="DA304" s="300"/>
      <c r="DB304" s="300"/>
      <c r="DC304" s="300"/>
      <c r="DD304" s="300"/>
      <c r="DE304" s="300"/>
      <c r="DF304" s="300"/>
      <c r="DG304" s="300"/>
      <c r="DH304" s="300"/>
      <c r="DI304" s="300"/>
      <c r="DJ304" s="300"/>
      <c r="DK304" s="300"/>
      <c r="DL304" s="300"/>
      <c r="DM304" s="300"/>
      <c r="DN304" s="300"/>
      <c r="DO304" s="300"/>
      <c r="DP304" s="300"/>
      <c r="DQ304" s="300"/>
      <c r="DR304" s="300"/>
      <c r="DS304" s="300"/>
      <c r="DT304" s="300"/>
      <c r="DU304" s="300"/>
      <c r="DV304" s="300"/>
      <c r="DW304" s="300"/>
      <c r="DX304" s="300"/>
      <c r="DY304" s="300"/>
      <c r="DZ304" s="300"/>
      <c r="EA304" s="300"/>
      <c r="EB304" s="300"/>
      <c r="EC304" s="300"/>
      <c r="ED304" s="300"/>
      <c r="EE304" s="300"/>
      <c r="EF304" s="300"/>
      <c r="EG304" s="300"/>
      <c r="EH304" s="300"/>
      <c r="EI304" s="300"/>
      <c r="EJ304" s="300"/>
      <c r="EK304" s="300"/>
      <c r="EL304" s="300"/>
      <c r="EM304" s="300"/>
      <c r="EN304" s="300"/>
      <c r="EO304" s="300"/>
      <c r="EP304" s="300"/>
      <c r="EQ304" s="300"/>
      <c r="ER304" s="300"/>
      <c r="ES304" s="300"/>
      <c r="ET304" s="300"/>
      <c r="EU304" s="300"/>
      <c r="EV304" s="300"/>
      <c r="EW304" s="49"/>
      <c r="EX304" s="49"/>
      <c r="EY304" s="49"/>
      <c r="EZ304" s="49"/>
      <c r="FA304" s="49"/>
      <c r="FB304" s="49"/>
      <c r="FC304" s="49"/>
      <c r="FD304" s="49"/>
      <c r="FE304" s="49"/>
      <c r="FF304" s="49"/>
      <c r="FG304" s="49"/>
      <c r="FH304" s="49"/>
      <c r="FI304" s="49"/>
      <c r="FJ304" s="49"/>
      <c r="FK304" s="49"/>
      <c r="FL304" s="49"/>
      <c r="FM304" s="49"/>
      <c r="FN304" s="49"/>
      <c r="FO304" s="49"/>
      <c r="FP304" s="49"/>
      <c r="FQ304" s="49"/>
      <c r="FR304" s="49"/>
      <c r="FS304" s="49"/>
      <c r="FT304" s="49"/>
      <c r="FU304" s="49"/>
      <c r="FV304" s="49"/>
      <c r="FW304" s="49"/>
      <c r="FX304" s="49"/>
      <c r="FY304" s="49"/>
      <c r="FZ304" s="49"/>
      <c r="GA304" s="460">
        <f t="shared" si="19"/>
        <v>58.297500000000007</v>
      </c>
      <c r="GB304" s="536">
        <f t="shared" si="17"/>
        <v>57.62</v>
      </c>
    </row>
    <row r="305" spans="1:184" s="71" customFormat="1" x14ac:dyDescent="0.25">
      <c r="A305" s="486"/>
      <c r="B305" s="499" t="s">
        <v>1019</v>
      </c>
      <c r="C305" s="500" t="s">
        <v>953</v>
      </c>
      <c r="D305" s="32" t="s">
        <v>572</v>
      </c>
      <c r="E305" s="52" t="s">
        <v>21</v>
      </c>
      <c r="F305" s="38"/>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v>47.94</v>
      </c>
      <c r="BQ305" s="49">
        <v>48.59</v>
      </c>
      <c r="BR305" s="49">
        <v>33.9</v>
      </c>
      <c r="BS305" s="49">
        <v>35.950000000000003</v>
      </c>
      <c r="BT305" s="49"/>
      <c r="BU305" s="49"/>
      <c r="BV305" s="49"/>
      <c r="BW305" s="49"/>
      <c r="BX305" s="49"/>
      <c r="BY305" s="49"/>
      <c r="BZ305" s="49"/>
      <c r="CA305" s="49"/>
      <c r="CB305" s="49"/>
      <c r="CC305" s="49"/>
      <c r="CD305" s="49"/>
      <c r="CE305" s="49"/>
      <c r="CF305" s="49"/>
      <c r="CG305" s="49"/>
      <c r="CH305" s="49"/>
      <c r="CI305" s="300"/>
      <c r="CJ305" s="300"/>
      <c r="CK305" s="300"/>
      <c r="CL305" s="300"/>
      <c r="CM305" s="300"/>
      <c r="CN305" s="300"/>
      <c r="CO305" s="300"/>
      <c r="CP305" s="300"/>
      <c r="CQ305" s="300"/>
      <c r="CR305" s="300"/>
      <c r="CS305" s="300"/>
      <c r="CT305" s="300"/>
      <c r="CU305" s="300"/>
      <c r="CV305" s="300"/>
      <c r="CW305" s="300"/>
      <c r="CX305" s="300"/>
      <c r="CY305" s="300"/>
      <c r="CZ305" s="300"/>
      <c r="DA305" s="300"/>
      <c r="DB305" s="300"/>
      <c r="DC305" s="300"/>
      <c r="DD305" s="300"/>
      <c r="DE305" s="300"/>
      <c r="DF305" s="300"/>
      <c r="DG305" s="300"/>
      <c r="DH305" s="300"/>
      <c r="DI305" s="300"/>
      <c r="DJ305" s="300"/>
      <c r="DK305" s="300"/>
      <c r="DL305" s="300"/>
      <c r="DM305" s="300"/>
      <c r="DN305" s="300"/>
      <c r="DO305" s="300"/>
      <c r="DP305" s="300"/>
      <c r="DQ305" s="300"/>
      <c r="DR305" s="300"/>
      <c r="DS305" s="300"/>
      <c r="DT305" s="300"/>
      <c r="DU305" s="300"/>
      <c r="DV305" s="300"/>
      <c r="DW305" s="300"/>
      <c r="DX305" s="300"/>
      <c r="DY305" s="300"/>
      <c r="DZ305" s="300"/>
      <c r="EA305" s="300"/>
      <c r="EB305" s="300"/>
      <c r="EC305" s="300"/>
      <c r="ED305" s="300"/>
      <c r="EE305" s="300"/>
      <c r="EF305" s="300"/>
      <c r="EG305" s="300"/>
      <c r="EH305" s="300"/>
      <c r="EI305" s="300"/>
      <c r="EJ305" s="300"/>
      <c r="EK305" s="300"/>
      <c r="EL305" s="300"/>
      <c r="EM305" s="300"/>
      <c r="EN305" s="300"/>
      <c r="EO305" s="300"/>
      <c r="EP305" s="300"/>
      <c r="EQ305" s="300"/>
      <c r="ER305" s="300"/>
      <c r="ES305" s="300"/>
      <c r="ET305" s="300"/>
      <c r="EU305" s="300"/>
      <c r="EV305" s="300"/>
      <c r="EW305" s="49"/>
      <c r="EX305" s="49"/>
      <c r="EY305" s="49"/>
      <c r="EZ305" s="49"/>
      <c r="FA305" s="49"/>
      <c r="FB305" s="49"/>
      <c r="FC305" s="49"/>
      <c r="FD305" s="49"/>
      <c r="FE305" s="49"/>
      <c r="FF305" s="49"/>
      <c r="FG305" s="49"/>
      <c r="FH305" s="49"/>
      <c r="FI305" s="49"/>
      <c r="FJ305" s="49"/>
      <c r="FK305" s="49"/>
      <c r="FL305" s="49"/>
      <c r="FM305" s="49"/>
      <c r="FN305" s="49"/>
      <c r="FO305" s="49"/>
      <c r="FP305" s="49"/>
      <c r="FQ305" s="49"/>
      <c r="FR305" s="49"/>
      <c r="FS305" s="49"/>
      <c r="FT305" s="49"/>
      <c r="FU305" s="49"/>
      <c r="FV305" s="49"/>
      <c r="FW305" s="49"/>
      <c r="FX305" s="49"/>
      <c r="FY305" s="49"/>
      <c r="FZ305" s="49"/>
      <c r="GA305" s="460">
        <f t="shared" si="19"/>
        <v>41.594999999999999</v>
      </c>
      <c r="GB305" s="536">
        <f t="shared" si="17"/>
        <v>47.94</v>
      </c>
    </row>
    <row r="306" spans="1:184" s="71" customFormat="1" x14ac:dyDescent="0.25">
      <c r="A306" s="486"/>
      <c r="B306" s="499" t="s">
        <v>1019</v>
      </c>
      <c r="C306" s="500" t="s">
        <v>954</v>
      </c>
      <c r="D306" s="32" t="s">
        <v>574</v>
      </c>
      <c r="E306" s="52" t="s">
        <v>21</v>
      </c>
      <c r="F306" s="38"/>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v>47.94</v>
      </c>
      <c r="BQ306" s="49">
        <v>48.59</v>
      </c>
      <c r="BR306" s="49">
        <v>33.9</v>
      </c>
      <c r="BS306" s="49">
        <v>35.950000000000003</v>
      </c>
      <c r="BT306" s="49"/>
      <c r="BU306" s="49"/>
      <c r="BV306" s="49"/>
      <c r="BW306" s="49"/>
      <c r="BX306" s="49"/>
      <c r="BY306" s="49"/>
      <c r="BZ306" s="49"/>
      <c r="CA306" s="49"/>
      <c r="CB306" s="49"/>
      <c r="CC306" s="49"/>
      <c r="CD306" s="49"/>
      <c r="CE306" s="49"/>
      <c r="CF306" s="49"/>
      <c r="CG306" s="49"/>
      <c r="CH306" s="49"/>
      <c r="CI306" s="300"/>
      <c r="CJ306" s="300"/>
      <c r="CK306" s="300"/>
      <c r="CL306" s="300"/>
      <c r="CM306" s="300"/>
      <c r="CN306" s="300"/>
      <c r="CO306" s="300"/>
      <c r="CP306" s="300"/>
      <c r="CQ306" s="300"/>
      <c r="CR306" s="300"/>
      <c r="CS306" s="300"/>
      <c r="CT306" s="300"/>
      <c r="CU306" s="300"/>
      <c r="CV306" s="300"/>
      <c r="CW306" s="300"/>
      <c r="CX306" s="300"/>
      <c r="CY306" s="300"/>
      <c r="CZ306" s="300"/>
      <c r="DA306" s="300"/>
      <c r="DB306" s="300"/>
      <c r="DC306" s="300"/>
      <c r="DD306" s="300"/>
      <c r="DE306" s="300"/>
      <c r="DF306" s="300"/>
      <c r="DG306" s="300"/>
      <c r="DH306" s="300"/>
      <c r="DI306" s="300"/>
      <c r="DJ306" s="300"/>
      <c r="DK306" s="300"/>
      <c r="DL306" s="300"/>
      <c r="DM306" s="300"/>
      <c r="DN306" s="300"/>
      <c r="DO306" s="300"/>
      <c r="DP306" s="300"/>
      <c r="DQ306" s="300"/>
      <c r="DR306" s="300"/>
      <c r="DS306" s="300"/>
      <c r="DT306" s="300"/>
      <c r="DU306" s="300"/>
      <c r="DV306" s="300"/>
      <c r="DW306" s="300"/>
      <c r="DX306" s="300"/>
      <c r="DY306" s="300"/>
      <c r="DZ306" s="300"/>
      <c r="EA306" s="300"/>
      <c r="EB306" s="300"/>
      <c r="EC306" s="300"/>
      <c r="ED306" s="300"/>
      <c r="EE306" s="300"/>
      <c r="EF306" s="300"/>
      <c r="EG306" s="300"/>
      <c r="EH306" s="300"/>
      <c r="EI306" s="300"/>
      <c r="EJ306" s="300"/>
      <c r="EK306" s="300"/>
      <c r="EL306" s="300"/>
      <c r="EM306" s="300"/>
      <c r="EN306" s="300"/>
      <c r="EO306" s="300"/>
      <c r="EP306" s="300"/>
      <c r="EQ306" s="300"/>
      <c r="ER306" s="300"/>
      <c r="ES306" s="300"/>
      <c r="ET306" s="300"/>
      <c r="EU306" s="300"/>
      <c r="EV306" s="300"/>
      <c r="EW306" s="49"/>
      <c r="EX306" s="49"/>
      <c r="EY306" s="49"/>
      <c r="EZ306" s="49"/>
      <c r="FA306" s="49"/>
      <c r="FB306" s="49"/>
      <c r="FC306" s="49"/>
      <c r="FD306" s="49"/>
      <c r="FE306" s="49"/>
      <c r="FF306" s="49"/>
      <c r="FG306" s="49"/>
      <c r="FH306" s="49"/>
      <c r="FI306" s="49"/>
      <c r="FJ306" s="49"/>
      <c r="FK306" s="49">
        <v>61.59</v>
      </c>
      <c r="FL306" s="49"/>
      <c r="FM306" s="49"/>
      <c r="FN306" s="49"/>
      <c r="FO306" s="49"/>
      <c r="FP306" s="49"/>
      <c r="FQ306" s="49"/>
      <c r="FR306" s="49"/>
      <c r="FS306" s="49"/>
      <c r="FT306" s="49"/>
      <c r="FU306" s="49"/>
      <c r="FV306" s="49"/>
      <c r="FW306" s="49"/>
      <c r="FX306" s="49"/>
      <c r="FY306" s="49"/>
      <c r="FZ306" s="49"/>
      <c r="GA306" s="460">
        <f t="shared" si="19"/>
        <v>45.594000000000001</v>
      </c>
      <c r="GB306" s="536">
        <f t="shared" si="17"/>
        <v>54.765000000000001</v>
      </c>
    </row>
    <row r="307" spans="1:184" s="71" customFormat="1" x14ac:dyDescent="0.25">
      <c r="A307" s="486"/>
      <c r="B307" s="499" t="s">
        <v>1019</v>
      </c>
      <c r="C307" s="500" t="s">
        <v>955</v>
      </c>
      <c r="D307" s="32" t="s">
        <v>340</v>
      </c>
      <c r="E307" s="52" t="s">
        <v>21</v>
      </c>
      <c r="F307" s="38"/>
      <c r="G307" s="37"/>
      <c r="H307" s="37"/>
      <c r="I307" s="37"/>
      <c r="J307" s="37"/>
      <c r="K307" s="37"/>
      <c r="L307" s="37"/>
      <c r="M307" s="37"/>
      <c r="N307" s="37"/>
      <c r="O307" s="37"/>
      <c r="P307" s="37"/>
      <c r="Q307" s="37"/>
      <c r="R307" s="37"/>
      <c r="S307" s="37"/>
      <c r="T307" s="37"/>
      <c r="U307" s="37"/>
      <c r="V307" s="37"/>
      <c r="W307" s="37">
        <v>62.88</v>
      </c>
      <c r="X307" s="37">
        <v>114.71</v>
      </c>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49"/>
      <c r="BR307" s="49"/>
      <c r="BS307" s="49"/>
      <c r="BT307" s="49"/>
      <c r="BU307" s="49"/>
      <c r="BV307" s="49"/>
      <c r="BW307" s="49">
        <v>48.2</v>
      </c>
      <c r="BX307" s="49">
        <v>69.44</v>
      </c>
      <c r="BY307" s="49">
        <v>113.14</v>
      </c>
      <c r="BZ307" s="49"/>
      <c r="CA307" s="49"/>
      <c r="CB307" s="49"/>
      <c r="CC307" s="49"/>
      <c r="CD307" s="49"/>
      <c r="CE307" s="49"/>
      <c r="CF307" s="49"/>
      <c r="CG307" s="49"/>
      <c r="CH307" s="49"/>
      <c r="CI307" s="300"/>
      <c r="CJ307" s="300"/>
      <c r="CK307" s="300"/>
      <c r="CL307" s="300"/>
      <c r="CM307" s="300"/>
      <c r="CN307" s="300"/>
      <c r="CO307" s="300"/>
      <c r="CP307" s="300"/>
      <c r="CQ307" s="300"/>
      <c r="CR307" s="300"/>
      <c r="CS307" s="300"/>
      <c r="CT307" s="300"/>
      <c r="CU307" s="300"/>
      <c r="CV307" s="300"/>
      <c r="CW307" s="300"/>
      <c r="CX307" s="300"/>
      <c r="CY307" s="300"/>
      <c r="CZ307" s="300"/>
      <c r="DA307" s="300"/>
      <c r="DB307" s="300"/>
      <c r="DC307" s="300"/>
      <c r="DD307" s="300"/>
      <c r="DE307" s="300"/>
      <c r="DF307" s="300"/>
      <c r="DG307" s="300"/>
      <c r="DH307" s="300"/>
      <c r="DI307" s="300"/>
      <c r="DJ307" s="300"/>
      <c r="DK307" s="300"/>
      <c r="DL307" s="300"/>
      <c r="DM307" s="300"/>
      <c r="DN307" s="300"/>
      <c r="DO307" s="300"/>
      <c r="DP307" s="300"/>
      <c r="DQ307" s="300"/>
      <c r="DR307" s="300"/>
      <c r="DS307" s="300"/>
      <c r="DT307" s="300"/>
      <c r="DU307" s="300"/>
      <c r="DV307" s="300"/>
      <c r="DW307" s="300"/>
      <c r="DX307" s="300"/>
      <c r="DY307" s="300"/>
      <c r="DZ307" s="300"/>
      <c r="EA307" s="300"/>
      <c r="EB307" s="300"/>
      <c r="EC307" s="300"/>
      <c r="ED307" s="300"/>
      <c r="EE307" s="300"/>
      <c r="EF307" s="300"/>
      <c r="EG307" s="300"/>
      <c r="EH307" s="300"/>
      <c r="EI307" s="300"/>
      <c r="EJ307" s="300"/>
      <c r="EK307" s="300"/>
      <c r="EL307" s="300"/>
      <c r="EM307" s="300"/>
      <c r="EN307" s="300"/>
      <c r="EO307" s="300"/>
      <c r="EP307" s="300"/>
      <c r="EQ307" s="300"/>
      <c r="ER307" s="300"/>
      <c r="ES307" s="300"/>
      <c r="ET307" s="300"/>
      <c r="EU307" s="300"/>
      <c r="EV307" s="300"/>
      <c r="EW307" s="49"/>
      <c r="EX307" s="49"/>
      <c r="EY307" s="49"/>
      <c r="EZ307" s="49"/>
      <c r="FA307" s="49"/>
      <c r="FB307" s="49"/>
      <c r="FC307" s="49"/>
      <c r="FD307" s="49"/>
      <c r="FE307" s="49"/>
      <c r="FF307" s="49"/>
      <c r="FG307" s="49"/>
      <c r="FH307" s="49"/>
      <c r="FI307" s="49"/>
      <c r="FJ307" s="49"/>
      <c r="FK307" s="49"/>
      <c r="FL307" s="49"/>
      <c r="FM307" s="49"/>
      <c r="FN307" s="49"/>
      <c r="FO307" s="49"/>
      <c r="FP307" s="49"/>
      <c r="FQ307" s="49"/>
      <c r="FR307" s="49"/>
      <c r="FS307" s="49"/>
      <c r="FT307" s="49"/>
      <c r="FU307" s="49"/>
      <c r="FV307" s="49"/>
      <c r="FW307" s="49"/>
      <c r="FX307" s="49"/>
      <c r="FY307" s="49"/>
      <c r="FZ307" s="49"/>
      <c r="GA307" s="460">
        <f t="shared" si="19"/>
        <v>81.674000000000007</v>
      </c>
      <c r="GB307" s="536">
        <f t="shared" si="17"/>
        <v>113.925</v>
      </c>
    </row>
    <row r="308" spans="1:184" s="71" customFormat="1" x14ac:dyDescent="0.25">
      <c r="A308" s="486"/>
      <c r="B308" s="499" t="s">
        <v>1019</v>
      </c>
      <c r="C308" s="500" t="s">
        <v>956</v>
      </c>
      <c r="D308" s="32" t="s">
        <v>587</v>
      </c>
      <c r="E308" s="52" t="s">
        <v>21</v>
      </c>
      <c r="F308" s="38"/>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49"/>
      <c r="BR308" s="49"/>
      <c r="BS308" s="49"/>
      <c r="BT308" s="49"/>
      <c r="BU308" s="49"/>
      <c r="BV308" s="49"/>
      <c r="BW308" s="49"/>
      <c r="BX308" s="49"/>
      <c r="BY308" s="49"/>
      <c r="BZ308" s="49">
        <v>92.09</v>
      </c>
      <c r="CA308" s="49">
        <v>77.92</v>
      </c>
      <c r="CB308" s="49">
        <v>48.78</v>
      </c>
      <c r="CC308" s="49">
        <v>90.86</v>
      </c>
      <c r="CD308" s="49">
        <v>37.380000000000003</v>
      </c>
      <c r="CE308" s="49">
        <v>83.3</v>
      </c>
      <c r="CF308" s="49">
        <v>65</v>
      </c>
      <c r="CG308" s="49"/>
      <c r="CH308" s="49"/>
      <c r="CI308" s="300"/>
      <c r="CJ308" s="300"/>
      <c r="CK308" s="300"/>
      <c r="CL308" s="300"/>
      <c r="CM308" s="300"/>
      <c r="CN308" s="300"/>
      <c r="CO308" s="300"/>
      <c r="CP308" s="300"/>
      <c r="CQ308" s="300"/>
      <c r="CR308" s="300"/>
      <c r="CS308" s="300"/>
      <c r="CT308" s="300"/>
      <c r="CU308" s="300"/>
      <c r="CV308" s="300"/>
      <c r="CW308" s="300"/>
      <c r="CX308" s="300"/>
      <c r="CY308" s="300"/>
      <c r="CZ308" s="300"/>
      <c r="DA308" s="300"/>
      <c r="DB308" s="300"/>
      <c r="DC308" s="300"/>
      <c r="DD308" s="300"/>
      <c r="DE308" s="300"/>
      <c r="DF308" s="300"/>
      <c r="DG308" s="300"/>
      <c r="DH308" s="300"/>
      <c r="DI308" s="300"/>
      <c r="DJ308" s="300"/>
      <c r="DK308" s="300"/>
      <c r="DL308" s="300"/>
      <c r="DM308" s="300"/>
      <c r="DN308" s="300"/>
      <c r="DO308" s="300"/>
      <c r="DP308" s="300"/>
      <c r="DQ308" s="300"/>
      <c r="DR308" s="300"/>
      <c r="DS308" s="300"/>
      <c r="DT308" s="300"/>
      <c r="DU308" s="300"/>
      <c r="DV308" s="300"/>
      <c r="DW308" s="300"/>
      <c r="DX308" s="300"/>
      <c r="DY308" s="300"/>
      <c r="DZ308" s="300"/>
      <c r="EA308" s="300"/>
      <c r="EB308" s="300"/>
      <c r="EC308" s="300"/>
      <c r="ED308" s="300"/>
      <c r="EE308" s="300"/>
      <c r="EF308" s="300"/>
      <c r="EG308" s="300"/>
      <c r="EH308" s="300"/>
      <c r="EI308" s="300"/>
      <c r="EJ308" s="300"/>
      <c r="EK308" s="300"/>
      <c r="EL308" s="300"/>
      <c r="EM308" s="300"/>
      <c r="EN308" s="300"/>
      <c r="EO308" s="300"/>
      <c r="EP308" s="300"/>
      <c r="EQ308" s="300"/>
      <c r="ER308" s="300"/>
      <c r="ES308" s="300"/>
      <c r="ET308" s="300"/>
      <c r="EU308" s="300"/>
      <c r="EV308" s="300"/>
      <c r="EW308" s="49"/>
      <c r="EX308" s="49"/>
      <c r="EY308" s="49"/>
      <c r="EZ308" s="49"/>
      <c r="FA308" s="49"/>
      <c r="FB308" s="49"/>
      <c r="FC308" s="49"/>
      <c r="FD308" s="49"/>
      <c r="FE308" s="49"/>
      <c r="FF308" s="49"/>
      <c r="FG308" s="49"/>
      <c r="FH308" s="49"/>
      <c r="FI308" s="49"/>
      <c r="FJ308" s="49"/>
      <c r="FK308" s="49"/>
      <c r="FL308" s="49"/>
      <c r="FM308" s="49"/>
      <c r="FN308" s="49"/>
      <c r="FO308" s="49"/>
      <c r="FP308" s="49"/>
      <c r="FQ308" s="49"/>
      <c r="FR308" s="49"/>
      <c r="FS308" s="49"/>
      <c r="FT308" s="49"/>
      <c r="FU308" s="49"/>
      <c r="FV308" s="49"/>
      <c r="FW308" s="49"/>
      <c r="FX308" s="49"/>
      <c r="FY308" s="49"/>
      <c r="FZ308" s="49"/>
      <c r="GA308" s="460">
        <f t="shared" si="19"/>
        <v>70.761428571428567</v>
      </c>
      <c r="GB308" s="536">
        <f t="shared" si="17"/>
        <v>37.380000000000003</v>
      </c>
    </row>
    <row r="309" spans="1:184" s="71" customFormat="1" x14ac:dyDescent="0.25">
      <c r="A309" s="486"/>
      <c r="B309" s="499" t="s">
        <v>1019</v>
      </c>
      <c r="C309" s="500" t="s">
        <v>957</v>
      </c>
      <c r="D309" s="32" t="s">
        <v>589</v>
      </c>
      <c r="E309" s="52" t="s">
        <v>21</v>
      </c>
      <c r="F309" s="38"/>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49"/>
      <c r="BR309" s="49"/>
      <c r="BS309" s="49"/>
      <c r="BT309" s="49"/>
      <c r="BU309" s="49"/>
      <c r="BV309" s="49"/>
      <c r="BW309" s="49"/>
      <c r="BX309" s="49"/>
      <c r="BY309" s="49"/>
      <c r="BZ309" s="49">
        <v>51.45</v>
      </c>
      <c r="CA309" s="49">
        <v>30.06</v>
      </c>
      <c r="CB309" s="49">
        <v>15.92</v>
      </c>
      <c r="CC309" s="49">
        <v>27.41</v>
      </c>
      <c r="CD309" s="49">
        <v>15.16</v>
      </c>
      <c r="CE309" s="49">
        <v>32.130000000000003</v>
      </c>
      <c r="CF309" s="49">
        <v>33</v>
      </c>
      <c r="CG309" s="49"/>
      <c r="CH309" s="49"/>
      <c r="CI309" s="300"/>
      <c r="CJ309" s="300"/>
      <c r="CK309" s="300"/>
      <c r="CL309" s="300"/>
      <c r="CM309" s="300"/>
      <c r="CN309" s="300"/>
      <c r="CO309" s="300"/>
      <c r="CP309" s="300"/>
      <c r="CQ309" s="300"/>
      <c r="CR309" s="300"/>
      <c r="CS309" s="300"/>
      <c r="CT309" s="300"/>
      <c r="CU309" s="300"/>
      <c r="CV309" s="300"/>
      <c r="CW309" s="300"/>
      <c r="CX309" s="300"/>
      <c r="CY309" s="300"/>
      <c r="CZ309" s="300"/>
      <c r="DA309" s="300"/>
      <c r="DB309" s="300"/>
      <c r="DC309" s="300"/>
      <c r="DD309" s="300"/>
      <c r="DE309" s="300"/>
      <c r="DF309" s="300"/>
      <c r="DG309" s="300"/>
      <c r="DH309" s="300"/>
      <c r="DI309" s="300"/>
      <c r="DJ309" s="300"/>
      <c r="DK309" s="300"/>
      <c r="DL309" s="300"/>
      <c r="DM309" s="300"/>
      <c r="DN309" s="300"/>
      <c r="DO309" s="300"/>
      <c r="DP309" s="300"/>
      <c r="DQ309" s="300"/>
      <c r="DR309" s="300"/>
      <c r="DS309" s="300"/>
      <c r="DT309" s="300"/>
      <c r="DU309" s="300"/>
      <c r="DV309" s="300"/>
      <c r="DW309" s="300"/>
      <c r="DX309" s="300"/>
      <c r="DY309" s="300"/>
      <c r="DZ309" s="300"/>
      <c r="EA309" s="300"/>
      <c r="EB309" s="300"/>
      <c r="EC309" s="300"/>
      <c r="ED309" s="300"/>
      <c r="EE309" s="300"/>
      <c r="EF309" s="300"/>
      <c r="EG309" s="300"/>
      <c r="EH309" s="300"/>
      <c r="EI309" s="300"/>
      <c r="EJ309" s="300"/>
      <c r="EK309" s="300"/>
      <c r="EL309" s="300"/>
      <c r="EM309" s="300"/>
      <c r="EN309" s="300"/>
      <c r="EO309" s="300"/>
      <c r="EP309" s="300"/>
      <c r="EQ309" s="300"/>
      <c r="ER309" s="300"/>
      <c r="ES309" s="300"/>
      <c r="ET309" s="300"/>
      <c r="EU309" s="300"/>
      <c r="EV309" s="300"/>
      <c r="EW309" s="49"/>
      <c r="EX309" s="49"/>
      <c r="EY309" s="49"/>
      <c r="EZ309" s="49"/>
      <c r="FA309" s="49"/>
      <c r="FB309" s="49"/>
      <c r="FC309" s="49"/>
      <c r="FD309" s="49"/>
      <c r="FE309" s="49"/>
      <c r="FF309" s="49"/>
      <c r="FG309" s="49"/>
      <c r="FH309" s="49"/>
      <c r="FI309" s="49"/>
      <c r="FJ309" s="49"/>
      <c r="FK309" s="49"/>
      <c r="FL309" s="49"/>
      <c r="FM309" s="49"/>
      <c r="FN309" s="49"/>
      <c r="FO309" s="49"/>
      <c r="FP309" s="49"/>
      <c r="FQ309" s="49"/>
      <c r="FR309" s="49"/>
      <c r="FS309" s="49"/>
      <c r="FT309" s="49"/>
      <c r="FU309" s="49"/>
      <c r="FV309" s="49"/>
      <c r="FW309" s="49"/>
      <c r="FX309" s="49"/>
      <c r="FY309" s="49"/>
      <c r="FZ309" s="49"/>
      <c r="GA309" s="460">
        <f t="shared" si="19"/>
        <v>29.304285714285715</v>
      </c>
      <c r="GB309" s="536">
        <f t="shared" si="17"/>
        <v>15.16</v>
      </c>
    </row>
    <row r="310" spans="1:184" s="71" customFormat="1" x14ac:dyDescent="0.25">
      <c r="A310" s="486"/>
      <c r="B310" s="499" t="s">
        <v>1019</v>
      </c>
      <c r="C310" s="500" t="s">
        <v>958</v>
      </c>
      <c r="D310" s="32" t="s">
        <v>588</v>
      </c>
      <c r="E310" s="52" t="s">
        <v>21</v>
      </c>
      <c r="F310" s="38"/>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49"/>
      <c r="BR310" s="49"/>
      <c r="BS310" s="49"/>
      <c r="BT310" s="49"/>
      <c r="BU310" s="49"/>
      <c r="BV310" s="49"/>
      <c r="BW310" s="49"/>
      <c r="BX310" s="49"/>
      <c r="BY310" s="49"/>
      <c r="BZ310" s="49">
        <v>80.2</v>
      </c>
      <c r="CA310" s="49">
        <v>67.86</v>
      </c>
      <c r="CB310" s="49">
        <v>41.25</v>
      </c>
      <c r="CC310" s="49">
        <v>66.14</v>
      </c>
      <c r="CD310" s="49">
        <v>47.12</v>
      </c>
      <c r="CE310" s="49">
        <v>72.540000000000006</v>
      </c>
      <c r="CF310" s="49">
        <v>63.3</v>
      </c>
      <c r="CG310" s="49"/>
      <c r="CH310" s="49"/>
      <c r="CI310" s="300"/>
      <c r="CJ310" s="300"/>
      <c r="CK310" s="300"/>
      <c r="CL310" s="300"/>
      <c r="CM310" s="300"/>
      <c r="CN310" s="300"/>
      <c r="CO310" s="300"/>
      <c r="CP310" s="300"/>
      <c r="CQ310" s="300"/>
      <c r="CR310" s="300"/>
      <c r="CS310" s="300"/>
      <c r="CT310" s="300"/>
      <c r="CU310" s="300"/>
      <c r="CV310" s="300"/>
      <c r="CW310" s="300"/>
      <c r="CX310" s="300"/>
      <c r="CY310" s="300"/>
      <c r="CZ310" s="300"/>
      <c r="DA310" s="300"/>
      <c r="DB310" s="300"/>
      <c r="DC310" s="300"/>
      <c r="DD310" s="300"/>
      <c r="DE310" s="300"/>
      <c r="DF310" s="300"/>
      <c r="DG310" s="300"/>
      <c r="DH310" s="300"/>
      <c r="DI310" s="300"/>
      <c r="DJ310" s="300"/>
      <c r="DK310" s="300"/>
      <c r="DL310" s="300"/>
      <c r="DM310" s="300"/>
      <c r="DN310" s="300"/>
      <c r="DO310" s="300"/>
      <c r="DP310" s="300"/>
      <c r="DQ310" s="300"/>
      <c r="DR310" s="300"/>
      <c r="DS310" s="300"/>
      <c r="DT310" s="300"/>
      <c r="DU310" s="300"/>
      <c r="DV310" s="300"/>
      <c r="DW310" s="300"/>
      <c r="DX310" s="300"/>
      <c r="DY310" s="300"/>
      <c r="DZ310" s="300"/>
      <c r="EA310" s="300"/>
      <c r="EB310" s="300"/>
      <c r="EC310" s="300"/>
      <c r="ED310" s="300"/>
      <c r="EE310" s="300"/>
      <c r="EF310" s="300"/>
      <c r="EG310" s="300"/>
      <c r="EH310" s="300"/>
      <c r="EI310" s="300"/>
      <c r="EJ310" s="300"/>
      <c r="EK310" s="300"/>
      <c r="EL310" s="300"/>
      <c r="EM310" s="300"/>
      <c r="EN310" s="300"/>
      <c r="EO310" s="300"/>
      <c r="EP310" s="300"/>
      <c r="EQ310" s="300"/>
      <c r="ER310" s="300"/>
      <c r="ES310" s="300"/>
      <c r="ET310" s="300"/>
      <c r="EU310" s="300"/>
      <c r="EV310" s="300"/>
      <c r="EW310" s="49"/>
      <c r="EX310" s="49"/>
      <c r="EY310" s="49"/>
      <c r="EZ310" s="49"/>
      <c r="FA310" s="49"/>
      <c r="FB310" s="49"/>
      <c r="FC310" s="49"/>
      <c r="FD310" s="49"/>
      <c r="FE310" s="49"/>
      <c r="FF310" s="49"/>
      <c r="FG310" s="49"/>
      <c r="FH310" s="49"/>
      <c r="FI310" s="49"/>
      <c r="FJ310" s="49"/>
      <c r="FK310" s="49"/>
      <c r="FL310" s="49"/>
      <c r="FM310" s="49"/>
      <c r="FN310" s="49"/>
      <c r="FO310" s="49"/>
      <c r="FP310" s="49"/>
      <c r="FQ310" s="49"/>
      <c r="FR310" s="49"/>
      <c r="FS310" s="49"/>
      <c r="FT310" s="49"/>
      <c r="FU310" s="49">
        <v>50.81</v>
      </c>
      <c r="FV310" s="49">
        <v>50.81</v>
      </c>
      <c r="FW310" s="49"/>
      <c r="FX310" s="49"/>
      <c r="FY310" s="49"/>
      <c r="FZ310" s="49"/>
      <c r="GA310" s="460">
        <f t="shared" si="19"/>
        <v>60.00333333333333</v>
      </c>
      <c r="GB310" s="536">
        <f t="shared" si="17"/>
        <v>49.580000000000005</v>
      </c>
    </row>
    <row r="311" spans="1:184" s="71" customFormat="1" x14ac:dyDescent="0.25">
      <c r="A311" s="486"/>
      <c r="B311" s="499" t="s">
        <v>1019</v>
      </c>
      <c r="C311" s="500" t="s">
        <v>959</v>
      </c>
      <c r="D311" s="32" t="s">
        <v>590</v>
      </c>
      <c r="E311" s="52" t="s">
        <v>21</v>
      </c>
      <c r="F311" s="38"/>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49"/>
      <c r="BR311" s="49"/>
      <c r="BS311" s="49"/>
      <c r="BT311" s="49"/>
      <c r="BU311" s="49"/>
      <c r="BV311" s="49"/>
      <c r="BW311" s="49"/>
      <c r="BX311" s="49"/>
      <c r="BY311" s="49"/>
      <c r="BZ311" s="49">
        <v>57.89</v>
      </c>
      <c r="CA311" s="49">
        <v>53.14</v>
      </c>
      <c r="CB311" s="49">
        <v>23.1</v>
      </c>
      <c r="CC311" s="49">
        <v>66.36</v>
      </c>
      <c r="CD311" s="49">
        <v>25.9</v>
      </c>
      <c r="CE311" s="49">
        <v>56.81</v>
      </c>
      <c r="CF311" s="49">
        <v>41.15</v>
      </c>
      <c r="CG311" s="49"/>
      <c r="CH311" s="49"/>
      <c r="CI311" s="300"/>
      <c r="CJ311" s="300"/>
      <c r="CK311" s="300"/>
      <c r="CL311" s="300"/>
      <c r="CM311" s="300"/>
      <c r="CN311" s="300"/>
      <c r="CO311" s="300"/>
      <c r="CP311" s="300"/>
      <c r="CQ311" s="300"/>
      <c r="CR311" s="300"/>
      <c r="CS311" s="300"/>
      <c r="CT311" s="300"/>
      <c r="CU311" s="300"/>
      <c r="CV311" s="300"/>
      <c r="CW311" s="300"/>
      <c r="CX311" s="300"/>
      <c r="CY311" s="300"/>
      <c r="CZ311" s="300"/>
      <c r="DA311" s="300"/>
      <c r="DB311" s="300"/>
      <c r="DC311" s="300"/>
      <c r="DD311" s="300"/>
      <c r="DE311" s="300"/>
      <c r="DF311" s="300"/>
      <c r="DG311" s="300"/>
      <c r="DH311" s="300"/>
      <c r="DI311" s="300"/>
      <c r="DJ311" s="300"/>
      <c r="DK311" s="300"/>
      <c r="DL311" s="300"/>
      <c r="DM311" s="300"/>
      <c r="DN311" s="300"/>
      <c r="DO311" s="300"/>
      <c r="DP311" s="300"/>
      <c r="DQ311" s="300"/>
      <c r="DR311" s="300"/>
      <c r="DS311" s="300"/>
      <c r="DT311" s="300"/>
      <c r="DU311" s="300"/>
      <c r="DV311" s="300"/>
      <c r="DW311" s="300"/>
      <c r="DX311" s="300"/>
      <c r="DY311" s="300"/>
      <c r="DZ311" s="300"/>
      <c r="EA311" s="300"/>
      <c r="EB311" s="300"/>
      <c r="EC311" s="300"/>
      <c r="ED311" s="300"/>
      <c r="EE311" s="300"/>
      <c r="EF311" s="300"/>
      <c r="EG311" s="300"/>
      <c r="EH311" s="300"/>
      <c r="EI311" s="300"/>
      <c r="EJ311" s="300"/>
      <c r="EK311" s="300"/>
      <c r="EL311" s="300"/>
      <c r="EM311" s="300"/>
      <c r="EN311" s="300"/>
      <c r="EO311" s="300"/>
      <c r="EP311" s="300"/>
      <c r="EQ311" s="300"/>
      <c r="ER311" s="300"/>
      <c r="ES311" s="300"/>
      <c r="ET311" s="300"/>
      <c r="EU311" s="300"/>
      <c r="EV311" s="300"/>
      <c r="EW311" s="49"/>
      <c r="EX311" s="49"/>
      <c r="EY311" s="49"/>
      <c r="EZ311" s="49"/>
      <c r="FA311" s="49"/>
      <c r="FB311" s="49"/>
      <c r="FC311" s="49"/>
      <c r="FD311" s="49"/>
      <c r="FE311" s="49"/>
      <c r="FF311" s="49"/>
      <c r="FG311" s="49"/>
      <c r="FH311" s="49"/>
      <c r="FI311" s="49"/>
      <c r="FJ311" s="49"/>
      <c r="FK311" s="49"/>
      <c r="FL311" s="49"/>
      <c r="FM311" s="49"/>
      <c r="FN311" s="49">
        <v>42.91</v>
      </c>
      <c r="FO311" s="49"/>
      <c r="FP311" s="49"/>
      <c r="FQ311" s="49"/>
      <c r="FR311" s="49"/>
      <c r="FS311" s="49"/>
      <c r="FT311" s="49"/>
      <c r="FU311" s="49"/>
      <c r="FV311" s="49"/>
      <c r="FW311" s="49"/>
      <c r="FX311" s="49"/>
      <c r="FY311" s="49"/>
      <c r="FZ311" s="49"/>
      <c r="GA311" s="460">
        <f t="shared" si="19"/>
        <v>45.907499999999999</v>
      </c>
      <c r="GB311" s="536">
        <f t="shared" si="17"/>
        <v>34.405000000000001</v>
      </c>
    </row>
    <row r="312" spans="1:184" s="71" customFormat="1" x14ac:dyDescent="0.25">
      <c r="A312" s="488" t="s">
        <v>220</v>
      </c>
      <c r="B312" s="499" t="s">
        <v>1020</v>
      </c>
      <c r="C312" s="500" t="s">
        <v>960</v>
      </c>
      <c r="D312" s="13" t="s">
        <v>221</v>
      </c>
      <c r="E312" s="52"/>
      <c r="F312" s="38"/>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181"/>
      <c r="CJ312" s="181"/>
      <c r="CK312" s="181"/>
      <c r="CL312" s="181"/>
      <c r="CM312" s="181"/>
      <c r="CN312" s="181"/>
      <c r="CO312" s="181"/>
      <c r="CP312" s="181"/>
      <c r="CQ312" s="181"/>
      <c r="CR312" s="181"/>
      <c r="CS312" s="181"/>
      <c r="CT312" s="181"/>
      <c r="CU312" s="181"/>
      <c r="CV312" s="181"/>
      <c r="CW312" s="181"/>
      <c r="CX312" s="181"/>
      <c r="CY312" s="181"/>
      <c r="CZ312" s="181"/>
      <c r="DA312" s="181"/>
      <c r="DB312" s="181"/>
      <c r="DC312" s="181"/>
      <c r="DD312" s="181"/>
      <c r="DE312" s="181"/>
      <c r="DF312" s="181"/>
      <c r="DG312" s="181"/>
      <c r="DH312" s="181"/>
      <c r="DI312" s="181"/>
      <c r="DJ312" s="181"/>
      <c r="DK312" s="181"/>
      <c r="DL312" s="181"/>
      <c r="DM312" s="181"/>
      <c r="DN312" s="181"/>
      <c r="DO312" s="181"/>
      <c r="DP312" s="181"/>
      <c r="DQ312" s="181"/>
      <c r="DR312" s="181"/>
      <c r="DS312" s="181"/>
      <c r="DT312" s="181"/>
      <c r="DU312" s="181"/>
      <c r="DV312" s="181"/>
      <c r="DW312" s="181"/>
      <c r="DX312" s="181"/>
      <c r="DY312" s="181"/>
      <c r="DZ312" s="181"/>
      <c r="EA312" s="181"/>
      <c r="EB312" s="181"/>
      <c r="EC312" s="181"/>
      <c r="ED312" s="181"/>
      <c r="EE312" s="181"/>
      <c r="EF312" s="181"/>
      <c r="EG312" s="181"/>
      <c r="EH312" s="181"/>
      <c r="EI312" s="181"/>
      <c r="EJ312" s="181"/>
      <c r="EK312" s="181"/>
      <c r="EL312" s="181"/>
      <c r="EM312" s="181"/>
      <c r="EN312" s="181"/>
      <c r="EO312" s="181"/>
      <c r="EP312" s="181"/>
      <c r="EQ312" s="181"/>
      <c r="ER312" s="181"/>
      <c r="ES312" s="181"/>
      <c r="ET312" s="181"/>
      <c r="EU312" s="181"/>
      <c r="EV312" s="181"/>
      <c r="EW312" s="37"/>
      <c r="EX312" s="37"/>
      <c r="EY312" s="37"/>
      <c r="EZ312" s="37"/>
      <c r="FA312" s="37"/>
      <c r="FB312" s="37"/>
      <c r="FC312" s="37"/>
      <c r="FD312" s="37"/>
      <c r="FE312" s="37"/>
      <c r="FF312" s="37"/>
      <c r="FG312" s="37"/>
      <c r="FH312" s="37"/>
      <c r="FI312" s="37"/>
      <c r="FJ312" s="37"/>
      <c r="FK312" s="37"/>
      <c r="FL312" s="37"/>
      <c r="FM312" s="37"/>
      <c r="FN312" s="37"/>
      <c r="FO312" s="37"/>
      <c r="FP312" s="37"/>
      <c r="FQ312" s="37"/>
      <c r="FR312" s="37"/>
      <c r="FS312" s="37"/>
      <c r="FT312" s="37"/>
      <c r="FU312" s="37"/>
      <c r="FV312" s="37"/>
      <c r="FW312" s="37"/>
      <c r="FX312" s="37"/>
      <c r="FY312" s="37"/>
      <c r="FZ312" s="37"/>
      <c r="GA312" s="460" t="s">
        <v>7</v>
      </c>
      <c r="GB312" s="535" t="s">
        <v>7</v>
      </c>
    </row>
    <row r="313" spans="1:184" s="71" customFormat="1" x14ac:dyDescent="0.25">
      <c r="A313" s="486"/>
      <c r="B313" s="499" t="s">
        <v>1020</v>
      </c>
      <c r="C313" s="500" t="s">
        <v>961</v>
      </c>
      <c r="D313" s="32" t="s">
        <v>222</v>
      </c>
      <c r="E313" s="52" t="s">
        <v>21</v>
      </c>
      <c r="F313" s="38">
        <v>17.22</v>
      </c>
      <c r="G313" s="37">
        <v>30.16</v>
      </c>
      <c r="H313" s="37">
        <v>17.059999999999999</v>
      </c>
      <c r="I313" s="37">
        <v>37.83</v>
      </c>
      <c r="J313" s="37"/>
      <c r="K313" s="37"/>
      <c r="L313" s="37"/>
      <c r="M313" s="37"/>
      <c r="N313" s="37"/>
      <c r="O313" s="37">
        <v>22.53</v>
      </c>
      <c r="P313" s="37">
        <v>17.75</v>
      </c>
      <c r="Q313" s="37">
        <v>19.03</v>
      </c>
      <c r="R313" s="37">
        <v>19.12</v>
      </c>
      <c r="S313" s="37">
        <v>21.14</v>
      </c>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v>18.559999999999999</v>
      </c>
      <c r="AZ313" s="37">
        <v>18.82</v>
      </c>
      <c r="BA313" s="37"/>
      <c r="BB313" s="37"/>
      <c r="BC313" s="37"/>
      <c r="BD313" s="37"/>
      <c r="BE313" s="37"/>
      <c r="BF313" s="37"/>
      <c r="BG313" s="37"/>
      <c r="BH313" s="37"/>
      <c r="BI313" s="37"/>
      <c r="BJ313" s="37"/>
      <c r="BK313" s="37"/>
      <c r="BL313" s="37"/>
      <c r="BM313" s="37">
        <v>27.95</v>
      </c>
      <c r="BN313" s="37">
        <v>23.25</v>
      </c>
      <c r="BO313" s="37">
        <v>23.74</v>
      </c>
      <c r="BP313" s="37"/>
      <c r="BQ313" s="37"/>
      <c r="BR313" s="37"/>
      <c r="BS313" s="37"/>
      <c r="BT313" s="37">
        <v>27.95</v>
      </c>
      <c r="BU313" s="37"/>
      <c r="BV313" s="37"/>
      <c r="BW313" s="37"/>
      <c r="BX313" s="37"/>
      <c r="BY313" s="37"/>
      <c r="BZ313" s="37"/>
      <c r="CA313" s="37"/>
      <c r="CB313" s="37"/>
      <c r="CC313" s="37"/>
      <c r="CD313" s="37"/>
      <c r="CE313" s="37"/>
      <c r="CF313" s="37"/>
      <c r="CG313" s="37">
        <v>22.08</v>
      </c>
      <c r="CH313" s="37"/>
      <c r="CI313" s="181"/>
      <c r="CJ313" s="181"/>
      <c r="CK313" s="181"/>
      <c r="CL313" s="181"/>
      <c r="CM313" s="181"/>
      <c r="CN313" s="181"/>
      <c r="CO313" s="181"/>
      <c r="CP313" s="181"/>
      <c r="CQ313" s="181"/>
      <c r="CR313" s="181"/>
      <c r="CS313" s="181"/>
      <c r="CT313" s="181"/>
      <c r="CU313" s="181"/>
      <c r="CV313" s="181"/>
      <c r="CW313" s="181"/>
      <c r="CX313" s="181"/>
      <c r="CY313" s="181"/>
      <c r="CZ313" s="181"/>
      <c r="DA313" s="181"/>
      <c r="DB313" s="181"/>
      <c r="DC313" s="181"/>
      <c r="DD313" s="181"/>
      <c r="DE313" s="181"/>
      <c r="DF313" s="181"/>
      <c r="DG313" s="181"/>
      <c r="DH313" s="181"/>
      <c r="DI313" s="181"/>
      <c r="DJ313" s="181"/>
      <c r="DK313" s="181"/>
      <c r="DL313" s="181"/>
      <c r="DM313" s="181"/>
      <c r="DN313" s="181"/>
      <c r="DO313" s="181"/>
      <c r="DP313" s="181"/>
      <c r="DQ313" s="181"/>
      <c r="DR313" s="181"/>
      <c r="DS313" s="181"/>
      <c r="DT313" s="181"/>
      <c r="DU313" s="181"/>
      <c r="DV313" s="181"/>
      <c r="DW313" s="181"/>
      <c r="DX313" s="181"/>
      <c r="DY313" s="181"/>
      <c r="DZ313" s="181"/>
      <c r="EA313" s="181"/>
      <c r="EB313" s="181"/>
      <c r="EC313" s="181"/>
      <c r="ED313" s="181"/>
      <c r="EE313" s="181"/>
      <c r="EF313" s="181"/>
      <c r="EG313" s="181"/>
      <c r="EH313" s="181"/>
      <c r="EI313" s="181"/>
      <c r="EJ313" s="181"/>
      <c r="EK313" s="181"/>
      <c r="EL313" s="181"/>
      <c r="EM313" s="181"/>
      <c r="EN313" s="181"/>
      <c r="EO313" s="181"/>
      <c r="EP313" s="181"/>
      <c r="EQ313" s="181"/>
      <c r="ER313" s="181"/>
      <c r="ES313" s="181"/>
      <c r="ET313" s="181"/>
      <c r="EU313" s="181"/>
      <c r="EV313" s="181"/>
      <c r="EW313" s="37"/>
      <c r="EX313" s="37"/>
      <c r="EY313" s="37"/>
      <c r="EZ313" s="37"/>
      <c r="FA313" s="37"/>
      <c r="FB313" s="37"/>
      <c r="FC313" s="37"/>
      <c r="FD313" s="37"/>
      <c r="FE313" s="37"/>
      <c r="FF313" s="37"/>
      <c r="FG313" s="37"/>
      <c r="FH313" s="37"/>
      <c r="FI313" s="37"/>
      <c r="FJ313" s="37"/>
      <c r="FK313" s="37"/>
      <c r="FL313" s="37"/>
      <c r="FM313" s="37"/>
      <c r="FN313" s="37"/>
      <c r="FO313" s="37"/>
      <c r="FP313" s="37"/>
      <c r="FQ313" s="37"/>
      <c r="FR313" s="37"/>
      <c r="FS313" s="37"/>
      <c r="FT313" s="37"/>
      <c r="FU313" s="37"/>
      <c r="FV313" s="37"/>
      <c r="FW313" s="37"/>
      <c r="FX313" s="37"/>
      <c r="FY313" s="37"/>
      <c r="FZ313" s="37"/>
      <c r="GA313" s="460">
        <f>AVERAGE(F313:FZ313)</f>
        <v>22.761875</v>
      </c>
      <c r="GB313" s="536">
        <f t="shared" si="17"/>
        <v>21.461666666666662</v>
      </c>
    </row>
    <row r="314" spans="1:184" s="71" customFormat="1" x14ac:dyDescent="0.25">
      <c r="A314" s="486"/>
      <c r="B314" s="499" t="s">
        <v>1020</v>
      </c>
      <c r="C314" s="500" t="s">
        <v>962</v>
      </c>
      <c r="D314" s="32" t="s">
        <v>223</v>
      </c>
      <c r="E314" s="52" t="s">
        <v>21</v>
      </c>
      <c r="F314" s="38"/>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181"/>
      <c r="CJ314" s="181"/>
      <c r="CK314" s="181"/>
      <c r="CL314" s="181"/>
      <c r="CM314" s="181"/>
      <c r="CN314" s="181"/>
      <c r="CO314" s="181"/>
      <c r="CP314" s="181"/>
      <c r="CQ314" s="181"/>
      <c r="CR314" s="181"/>
      <c r="CS314" s="181"/>
      <c r="CT314" s="181"/>
      <c r="CU314" s="181"/>
      <c r="CV314" s="181"/>
      <c r="CW314" s="181"/>
      <c r="CX314" s="181"/>
      <c r="CY314" s="181"/>
      <c r="CZ314" s="181"/>
      <c r="DA314" s="181"/>
      <c r="DB314" s="181"/>
      <c r="DC314" s="181"/>
      <c r="DD314" s="181"/>
      <c r="DE314" s="181"/>
      <c r="DF314" s="181"/>
      <c r="DG314" s="181"/>
      <c r="DH314" s="181"/>
      <c r="DI314" s="181"/>
      <c r="DJ314" s="181"/>
      <c r="DK314" s="181"/>
      <c r="DL314" s="181"/>
      <c r="DM314" s="181"/>
      <c r="DN314" s="181"/>
      <c r="DO314" s="181"/>
      <c r="DP314" s="181"/>
      <c r="DQ314" s="181"/>
      <c r="DR314" s="181"/>
      <c r="DS314" s="181"/>
      <c r="DT314" s="181"/>
      <c r="DU314" s="181"/>
      <c r="DV314" s="181"/>
      <c r="DW314" s="181"/>
      <c r="DX314" s="181"/>
      <c r="DY314" s="181"/>
      <c r="DZ314" s="181"/>
      <c r="EA314" s="181"/>
      <c r="EB314" s="181"/>
      <c r="EC314" s="181"/>
      <c r="ED314" s="181"/>
      <c r="EE314" s="181"/>
      <c r="EF314" s="181"/>
      <c r="EG314" s="181"/>
      <c r="EH314" s="181"/>
      <c r="EI314" s="181"/>
      <c r="EJ314" s="181"/>
      <c r="EK314" s="181"/>
      <c r="EL314" s="181"/>
      <c r="EM314" s="181"/>
      <c r="EN314" s="181"/>
      <c r="EO314" s="181">
        <v>42.44</v>
      </c>
      <c r="EP314" s="181"/>
      <c r="EQ314" s="181"/>
      <c r="ER314" s="181"/>
      <c r="ES314" s="181"/>
      <c r="ET314" s="181"/>
      <c r="EU314" s="181"/>
      <c r="EV314" s="181"/>
      <c r="EW314" s="37"/>
      <c r="EX314" s="37"/>
      <c r="EY314" s="37"/>
      <c r="EZ314" s="37"/>
      <c r="FA314" s="37"/>
      <c r="FB314" s="37"/>
      <c r="FC314" s="37"/>
      <c r="FD314" s="37"/>
      <c r="FE314" s="37"/>
      <c r="FF314" s="37"/>
      <c r="FG314" s="37"/>
      <c r="FH314" s="37"/>
      <c r="FI314" s="37"/>
      <c r="FJ314" s="37"/>
      <c r="FK314" s="37"/>
      <c r="FL314" s="37"/>
      <c r="FM314" s="37"/>
      <c r="FN314" s="37"/>
      <c r="FO314" s="37"/>
      <c r="FP314" s="37"/>
      <c r="FQ314" s="37"/>
      <c r="FR314" s="37"/>
      <c r="FS314" s="37"/>
      <c r="FT314" s="37"/>
      <c r="FU314" s="37"/>
      <c r="FV314" s="37"/>
      <c r="FW314" s="37"/>
      <c r="FX314" s="37"/>
      <c r="FY314" s="37"/>
      <c r="FZ314" s="37"/>
      <c r="GA314" s="460">
        <f>AVERAGE(F314:FZ314)</f>
        <v>42.44</v>
      </c>
      <c r="GB314" s="536">
        <f t="shared" si="17"/>
        <v>42.44</v>
      </c>
    </row>
    <row r="315" spans="1:184" s="71" customFormat="1" x14ac:dyDescent="0.25">
      <c r="A315" s="488" t="s">
        <v>224</v>
      </c>
      <c r="B315" s="499" t="s">
        <v>1021</v>
      </c>
      <c r="C315" s="500" t="s">
        <v>963</v>
      </c>
      <c r="D315" s="13" t="s">
        <v>225</v>
      </c>
      <c r="E315" s="52"/>
      <c r="F315" s="38"/>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181"/>
      <c r="CJ315" s="181"/>
      <c r="CK315" s="181"/>
      <c r="CL315" s="181"/>
      <c r="CM315" s="181"/>
      <c r="CN315" s="181"/>
      <c r="CO315" s="181"/>
      <c r="CP315" s="181"/>
      <c r="CQ315" s="181"/>
      <c r="CR315" s="181"/>
      <c r="CS315" s="181"/>
      <c r="CT315" s="181"/>
      <c r="CU315" s="181"/>
      <c r="CV315" s="181"/>
      <c r="CW315" s="181"/>
      <c r="CX315" s="181"/>
      <c r="CY315" s="181"/>
      <c r="CZ315" s="181"/>
      <c r="DA315" s="181"/>
      <c r="DB315" s="181"/>
      <c r="DC315" s="181"/>
      <c r="DD315" s="181"/>
      <c r="DE315" s="181"/>
      <c r="DF315" s="181"/>
      <c r="DG315" s="181"/>
      <c r="DH315" s="181"/>
      <c r="DI315" s="181"/>
      <c r="DJ315" s="181"/>
      <c r="DK315" s="181"/>
      <c r="DL315" s="181"/>
      <c r="DM315" s="181"/>
      <c r="DN315" s="181"/>
      <c r="DO315" s="181"/>
      <c r="DP315" s="181"/>
      <c r="DQ315" s="181"/>
      <c r="DR315" s="181"/>
      <c r="DS315" s="181"/>
      <c r="DT315" s="181"/>
      <c r="DU315" s="181"/>
      <c r="DV315" s="181"/>
      <c r="DW315" s="181"/>
      <c r="DX315" s="181"/>
      <c r="DY315" s="181"/>
      <c r="DZ315" s="181"/>
      <c r="EA315" s="181"/>
      <c r="EB315" s="181"/>
      <c r="EC315" s="181"/>
      <c r="ED315" s="181"/>
      <c r="EE315" s="181"/>
      <c r="EF315" s="181"/>
      <c r="EG315" s="181"/>
      <c r="EH315" s="181"/>
      <c r="EI315" s="181"/>
      <c r="EJ315" s="181"/>
      <c r="EK315" s="181"/>
      <c r="EL315" s="181"/>
      <c r="EM315" s="181"/>
      <c r="EN315" s="181"/>
      <c r="EO315" s="181"/>
      <c r="EP315" s="181"/>
      <c r="EQ315" s="181"/>
      <c r="ER315" s="181"/>
      <c r="ES315" s="181"/>
      <c r="ET315" s="181"/>
      <c r="EU315" s="181"/>
      <c r="EV315" s="181"/>
      <c r="EW315" s="37"/>
      <c r="EX315" s="37"/>
      <c r="EY315" s="37"/>
      <c r="EZ315" s="37"/>
      <c r="FA315" s="37"/>
      <c r="FB315" s="37"/>
      <c r="FC315" s="37"/>
      <c r="FD315" s="37"/>
      <c r="FE315" s="37"/>
      <c r="FF315" s="37"/>
      <c r="FG315" s="37"/>
      <c r="FH315" s="37"/>
      <c r="FI315" s="37"/>
      <c r="FJ315" s="37"/>
      <c r="FK315" s="37"/>
      <c r="FL315" s="37"/>
      <c r="FM315" s="37"/>
      <c r="FN315" s="37"/>
      <c r="FO315" s="37"/>
      <c r="FP315" s="37"/>
      <c r="FQ315" s="37"/>
      <c r="FR315" s="37"/>
      <c r="FS315" s="37"/>
      <c r="FT315" s="37"/>
      <c r="FU315" s="37"/>
      <c r="FV315" s="37"/>
      <c r="FW315" s="37"/>
      <c r="FX315" s="37"/>
      <c r="FY315" s="37"/>
      <c r="FZ315" s="37"/>
      <c r="GA315" s="460" t="s">
        <v>7</v>
      </c>
      <c r="GB315" s="535" t="s">
        <v>7</v>
      </c>
    </row>
    <row r="316" spans="1:184" s="71" customFormat="1" x14ac:dyDescent="0.25">
      <c r="A316" s="486"/>
      <c r="B316" s="499" t="s">
        <v>1021</v>
      </c>
      <c r="C316" s="500" t="s">
        <v>964</v>
      </c>
      <c r="D316" s="32" t="s">
        <v>227</v>
      </c>
      <c r="E316" s="52" t="s">
        <v>10</v>
      </c>
      <c r="F316" s="38"/>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v>28.95</v>
      </c>
      <c r="AG316" s="37">
        <v>29.64</v>
      </c>
      <c r="AH316" s="37"/>
      <c r="AI316" s="37"/>
      <c r="AJ316" s="37"/>
      <c r="AK316" s="37"/>
      <c r="AL316" s="37"/>
      <c r="AM316" s="37"/>
      <c r="AN316" s="37"/>
      <c r="AO316" s="37"/>
      <c r="AP316" s="37"/>
      <c r="AQ316" s="37"/>
      <c r="AR316" s="37"/>
      <c r="AS316" s="37"/>
      <c r="AT316" s="37"/>
      <c r="AU316" s="37"/>
      <c r="AV316" s="37"/>
      <c r="AW316" s="37"/>
      <c r="AX316" s="37"/>
      <c r="AY316" s="37">
        <v>28.88</v>
      </c>
      <c r="AZ316" s="37">
        <v>32.909999999999997</v>
      </c>
      <c r="BA316" s="37">
        <v>28.95</v>
      </c>
      <c r="BB316" s="37">
        <v>29.64</v>
      </c>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v>57</v>
      </c>
      <c r="CA316" s="37">
        <v>52.36</v>
      </c>
      <c r="CB316" s="37">
        <v>28.89</v>
      </c>
      <c r="CC316" s="37">
        <v>44.84</v>
      </c>
      <c r="CD316" s="37">
        <v>30.78</v>
      </c>
      <c r="CE316" s="37">
        <v>55.98</v>
      </c>
      <c r="CF316" s="37">
        <v>31.91</v>
      </c>
      <c r="CG316" s="37"/>
      <c r="CH316" s="37"/>
      <c r="CI316" s="181"/>
      <c r="CJ316" s="181"/>
      <c r="CK316" s="181"/>
      <c r="CL316" s="181"/>
      <c r="CM316" s="181"/>
      <c r="CN316" s="181"/>
      <c r="CO316" s="181"/>
      <c r="CP316" s="181"/>
      <c r="CQ316" s="181"/>
      <c r="CR316" s="181"/>
      <c r="CS316" s="181"/>
      <c r="CT316" s="181"/>
      <c r="CU316" s="181"/>
      <c r="CV316" s="181"/>
      <c r="CW316" s="181">
        <v>28.95</v>
      </c>
      <c r="CX316" s="181">
        <v>27.37</v>
      </c>
      <c r="CY316" s="181"/>
      <c r="CZ316" s="181"/>
      <c r="DA316" s="181"/>
      <c r="DB316" s="181"/>
      <c r="DC316" s="181"/>
      <c r="DD316" s="181"/>
      <c r="DE316" s="181"/>
      <c r="DF316" s="181"/>
      <c r="DG316" s="181"/>
      <c r="DH316" s="181"/>
      <c r="DI316" s="181"/>
      <c r="DJ316" s="181"/>
      <c r="DK316" s="181"/>
      <c r="DL316" s="181"/>
      <c r="DM316" s="181"/>
      <c r="DN316" s="181"/>
      <c r="DO316" s="181"/>
      <c r="DP316" s="181"/>
      <c r="DQ316" s="181"/>
      <c r="DR316" s="181"/>
      <c r="DS316" s="181"/>
      <c r="DT316" s="181"/>
      <c r="DU316" s="181"/>
      <c r="DV316" s="181"/>
      <c r="DW316" s="181"/>
      <c r="DX316" s="181"/>
      <c r="DY316" s="181"/>
      <c r="DZ316" s="181"/>
      <c r="EA316" s="181"/>
      <c r="EB316" s="181"/>
      <c r="EC316" s="181"/>
      <c r="ED316" s="181"/>
      <c r="EE316" s="181"/>
      <c r="EF316" s="181"/>
      <c r="EG316" s="181"/>
      <c r="EH316" s="181"/>
      <c r="EI316" s="181"/>
      <c r="EJ316" s="181"/>
      <c r="EK316" s="181"/>
      <c r="EL316" s="181"/>
      <c r="EM316" s="181"/>
      <c r="EN316" s="181"/>
      <c r="EO316" s="181"/>
      <c r="EP316" s="181"/>
      <c r="EQ316" s="181"/>
      <c r="ER316" s="181"/>
      <c r="ES316" s="181"/>
      <c r="ET316" s="181"/>
      <c r="EU316" s="181"/>
      <c r="EV316" s="181"/>
      <c r="EW316" s="37"/>
      <c r="EX316" s="37"/>
      <c r="EY316" s="37"/>
      <c r="EZ316" s="37"/>
      <c r="FA316" s="37"/>
      <c r="FB316" s="37"/>
      <c r="FC316" s="37"/>
      <c r="FD316" s="37"/>
      <c r="FE316" s="37"/>
      <c r="FF316" s="37"/>
      <c r="FG316" s="37"/>
      <c r="FH316" s="37"/>
      <c r="FI316" s="37"/>
      <c r="FJ316" s="37"/>
      <c r="FK316" s="37"/>
      <c r="FL316" s="37"/>
      <c r="FM316" s="37"/>
      <c r="FN316" s="37"/>
      <c r="FO316" s="37"/>
      <c r="FP316" s="37"/>
      <c r="FQ316" s="37"/>
      <c r="FR316" s="37"/>
      <c r="FS316" s="37"/>
      <c r="FT316" s="37"/>
      <c r="FU316" s="37"/>
      <c r="FV316" s="37"/>
      <c r="FW316" s="37"/>
      <c r="FX316" s="37"/>
      <c r="FY316" s="37"/>
      <c r="FZ316" s="37"/>
      <c r="GA316" s="460">
        <f t="shared" ref="GA316:GA324" si="20">AVERAGE(F316:FZ316)</f>
        <v>35.803333333333327</v>
      </c>
      <c r="GB316" s="536">
        <f t="shared" si="17"/>
        <v>30.068000000000001</v>
      </c>
    </row>
    <row r="317" spans="1:184" s="71" customFormat="1" x14ac:dyDescent="0.25">
      <c r="A317" s="486"/>
      <c r="B317" s="499" t="s">
        <v>1021</v>
      </c>
      <c r="C317" s="500" t="s">
        <v>965</v>
      </c>
      <c r="D317" s="32" t="s">
        <v>332</v>
      </c>
      <c r="E317" s="52" t="s">
        <v>10</v>
      </c>
      <c r="F317" s="38"/>
      <c r="G317" s="37"/>
      <c r="H317" s="37"/>
      <c r="I317" s="37"/>
      <c r="J317" s="37"/>
      <c r="K317" s="37"/>
      <c r="L317" s="37"/>
      <c r="M317" s="37"/>
      <c r="N317" s="37"/>
      <c r="O317" s="37"/>
      <c r="P317" s="37"/>
      <c r="Q317" s="37"/>
      <c r="R317" s="37"/>
      <c r="S317" s="37"/>
      <c r="T317" s="106">
        <v>108.8</v>
      </c>
      <c r="U317" s="106">
        <v>983</v>
      </c>
      <c r="V317" s="106">
        <v>20.76</v>
      </c>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181"/>
      <c r="CJ317" s="181"/>
      <c r="CK317" s="181"/>
      <c r="CL317" s="181"/>
      <c r="CM317" s="181"/>
      <c r="CN317" s="181"/>
      <c r="CO317" s="181"/>
      <c r="CP317" s="181"/>
      <c r="CQ317" s="181"/>
      <c r="CR317" s="181"/>
      <c r="CS317" s="181"/>
      <c r="CT317" s="181"/>
      <c r="CU317" s="181"/>
      <c r="CV317" s="181"/>
      <c r="CW317" s="181"/>
      <c r="CX317" s="181"/>
      <c r="CY317" s="181"/>
      <c r="CZ317" s="181"/>
      <c r="DA317" s="181"/>
      <c r="DB317" s="181"/>
      <c r="DC317" s="181"/>
      <c r="DD317" s="181"/>
      <c r="DE317" s="181"/>
      <c r="DF317" s="181"/>
      <c r="DG317" s="181"/>
      <c r="DH317" s="181"/>
      <c r="DI317" s="181"/>
      <c r="DJ317" s="181"/>
      <c r="DK317" s="181"/>
      <c r="DL317" s="181"/>
      <c r="DM317" s="181"/>
      <c r="DN317" s="181"/>
      <c r="DO317" s="181"/>
      <c r="DP317" s="181"/>
      <c r="DQ317" s="181"/>
      <c r="DR317" s="181"/>
      <c r="DS317" s="181"/>
      <c r="DT317" s="181"/>
      <c r="DU317" s="181"/>
      <c r="DV317" s="181"/>
      <c r="DW317" s="181"/>
      <c r="DX317" s="181"/>
      <c r="DY317" s="181"/>
      <c r="DZ317" s="181"/>
      <c r="EA317" s="181"/>
      <c r="EB317" s="181"/>
      <c r="EC317" s="181"/>
      <c r="ED317" s="181"/>
      <c r="EE317" s="181"/>
      <c r="EF317" s="181"/>
      <c r="EG317" s="181"/>
      <c r="EH317" s="181"/>
      <c r="EI317" s="181"/>
      <c r="EJ317" s="181"/>
      <c r="EK317" s="181"/>
      <c r="EL317" s="181"/>
      <c r="EM317" s="181"/>
      <c r="EN317" s="181"/>
      <c r="EO317" s="181"/>
      <c r="EP317" s="181"/>
      <c r="EQ317" s="181"/>
      <c r="ER317" s="181"/>
      <c r="ES317" s="181"/>
      <c r="ET317" s="181"/>
      <c r="EU317" s="181"/>
      <c r="EV317" s="181"/>
      <c r="EW317" s="37"/>
      <c r="EX317" s="37"/>
      <c r="EY317" s="37"/>
      <c r="EZ317" s="37"/>
      <c r="FA317" s="37"/>
      <c r="FB317" s="37"/>
      <c r="FC317" s="37"/>
      <c r="FD317" s="37"/>
      <c r="FE317" s="37"/>
      <c r="FF317" s="37"/>
      <c r="FG317" s="37"/>
      <c r="FH317" s="37"/>
      <c r="FI317" s="37"/>
      <c r="FJ317" s="37"/>
      <c r="FK317" s="37"/>
      <c r="FL317" s="37"/>
      <c r="FM317" s="37"/>
      <c r="FN317" s="37"/>
      <c r="FO317" s="37"/>
      <c r="FP317" s="37"/>
      <c r="FQ317" s="37"/>
      <c r="FR317" s="37"/>
      <c r="FS317" s="37"/>
      <c r="FT317" s="37"/>
      <c r="FU317" s="37"/>
      <c r="FV317" s="37"/>
      <c r="FW317" s="37"/>
      <c r="FX317" s="37"/>
      <c r="FY317" s="37"/>
      <c r="FZ317" s="37"/>
      <c r="GA317" s="460">
        <f t="shared" si="20"/>
        <v>370.8533333333333</v>
      </c>
      <c r="GB317" s="536">
        <f t="shared" si="17"/>
        <v>108.8</v>
      </c>
    </row>
    <row r="318" spans="1:184" s="71" customFormat="1" x14ac:dyDescent="0.25">
      <c r="A318" s="486"/>
      <c r="B318" s="499" t="s">
        <v>1021</v>
      </c>
      <c r="C318" s="500" t="s">
        <v>966</v>
      </c>
      <c r="D318" s="32" t="s">
        <v>341</v>
      </c>
      <c r="E318" s="52" t="s">
        <v>10</v>
      </c>
      <c r="F318" s="38"/>
      <c r="G318" s="37"/>
      <c r="H318" s="37"/>
      <c r="I318" s="37"/>
      <c r="J318" s="37"/>
      <c r="K318" s="37"/>
      <c r="L318" s="37"/>
      <c r="M318" s="37"/>
      <c r="N318" s="37"/>
      <c r="O318" s="37"/>
      <c r="P318" s="37"/>
      <c r="Q318" s="37"/>
      <c r="R318" s="37"/>
      <c r="S318" s="37"/>
      <c r="T318" s="37"/>
      <c r="U318" s="37"/>
      <c r="V318" s="37"/>
      <c r="W318" s="37">
        <v>43.85</v>
      </c>
      <c r="X318" s="37">
        <v>58.38</v>
      </c>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181"/>
      <c r="CJ318" s="181"/>
      <c r="CK318" s="181"/>
      <c r="CL318" s="181"/>
      <c r="CM318" s="181"/>
      <c r="CN318" s="181"/>
      <c r="CO318" s="181"/>
      <c r="CP318" s="181"/>
      <c r="CQ318" s="181"/>
      <c r="CR318" s="181"/>
      <c r="CS318" s="181"/>
      <c r="CT318" s="181"/>
      <c r="CU318" s="181"/>
      <c r="CV318" s="181"/>
      <c r="CW318" s="181"/>
      <c r="CX318" s="181"/>
      <c r="CY318" s="181"/>
      <c r="CZ318" s="181"/>
      <c r="DA318" s="181"/>
      <c r="DB318" s="181"/>
      <c r="DC318" s="181"/>
      <c r="DD318" s="181"/>
      <c r="DE318" s="181"/>
      <c r="DF318" s="181"/>
      <c r="DG318" s="181"/>
      <c r="DH318" s="181"/>
      <c r="DI318" s="181"/>
      <c r="DJ318" s="181"/>
      <c r="DK318" s="181"/>
      <c r="DL318" s="181"/>
      <c r="DM318" s="181"/>
      <c r="DN318" s="181"/>
      <c r="DO318" s="181"/>
      <c r="DP318" s="181"/>
      <c r="DQ318" s="181"/>
      <c r="DR318" s="181"/>
      <c r="DS318" s="181"/>
      <c r="DT318" s="181"/>
      <c r="DU318" s="181"/>
      <c r="DV318" s="181"/>
      <c r="DW318" s="181"/>
      <c r="DX318" s="181"/>
      <c r="DY318" s="181"/>
      <c r="DZ318" s="181"/>
      <c r="EA318" s="181"/>
      <c r="EB318" s="181"/>
      <c r="EC318" s="181"/>
      <c r="ED318" s="181"/>
      <c r="EE318" s="181"/>
      <c r="EF318" s="181"/>
      <c r="EG318" s="181"/>
      <c r="EH318" s="181"/>
      <c r="EI318" s="181"/>
      <c r="EJ318" s="181"/>
      <c r="EK318" s="181"/>
      <c r="EL318" s="181"/>
      <c r="EM318" s="181"/>
      <c r="EN318" s="181"/>
      <c r="EO318" s="181">
        <v>57.27</v>
      </c>
      <c r="EP318" s="181"/>
      <c r="EQ318" s="181"/>
      <c r="ER318" s="181"/>
      <c r="ES318" s="181"/>
      <c r="ET318" s="181"/>
      <c r="EU318" s="181"/>
      <c r="EV318" s="181"/>
      <c r="EW318" s="37"/>
      <c r="EX318" s="37"/>
      <c r="EY318" s="37"/>
      <c r="EZ318" s="37"/>
      <c r="FA318" s="37"/>
      <c r="FB318" s="37"/>
      <c r="FC318" s="37"/>
      <c r="FD318" s="37"/>
      <c r="FE318" s="37"/>
      <c r="FF318" s="37"/>
      <c r="FG318" s="37"/>
      <c r="FH318" s="37"/>
      <c r="FI318" s="37"/>
      <c r="FJ318" s="37"/>
      <c r="FK318" s="37"/>
      <c r="FL318" s="37"/>
      <c r="FM318" s="37"/>
      <c r="FN318" s="37"/>
      <c r="FO318" s="37"/>
      <c r="FP318" s="37"/>
      <c r="FQ318" s="37"/>
      <c r="FR318" s="37"/>
      <c r="FS318" s="37"/>
      <c r="FT318" s="37"/>
      <c r="FU318" s="37"/>
      <c r="FV318" s="37"/>
      <c r="FW318" s="37"/>
      <c r="FX318" s="37"/>
      <c r="FY318" s="37"/>
      <c r="FZ318" s="37"/>
      <c r="GA318" s="460">
        <f t="shared" si="20"/>
        <v>53.166666666666664</v>
      </c>
      <c r="GB318" s="536">
        <f t="shared" si="17"/>
        <v>57.825000000000003</v>
      </c>
    </row>
    <row r="319" spans="1:184" s="71" customFormat="1" x14ac:dyDescent="0.25">
      <c r="A319" s="486"/>
      <c r="B319" s="499" t="s">
        <v>1021</v>
      </c>
      <c r="C319" s="500" t="s">
        <v>967</v>
      </c>
      <c r="D319" s="32" t="s">
        <v>230</v>
      </c>
      <c r="E319" s="52" t="s">
        <v>21</v>
      </c>
      <c r="F319" s="38"/>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5"/>
      <c r="AO319" s="35"/>
      <c r="AP319" s="35"/>
      <c r="AQ319" s="42"/>
      <c r="AR319" s="42"/>
      <c r="AS319" s="42">
        <v>316.94</v>
      </c>
      <c r="AT319" s="37">
        <v>488.88</v>
      </c>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181"/>
      <c r="CJ319" s="181"/>
      <c r="CK319" s="181"/>
      <c r="CL319" s="181"/>
      <c r="CM319" s="181"/>
      <c r="CN319" s="181"/>
      <c r="CO319" s="181"/>
      <c r="CP319" s="181"/>
      <c r="CQ319" s="181"/>
      <c r="CR319" s="181"/>
      <c r="CS319" s="181"/>
      <c r="CT319" s="181"/>
      <c r="CU319" s="181"/>
      <c r="CV319" s="181"/>
      <c r="CW319" s="181"/>
      <c r="CX319" s="181"/>
      <c r="CY319" s="181"/>
      <c r="CZ319" s="181"/>
      <c r="DA319" s="181"/>
      <c r="DB319" s="181"/>
      <c r="DC319" s="181"/>
      <c r="DD319" s="181"/>
      <c r="DE319" s="181"/>
      <c r="DF319" s="181"/>
      <c r="DG319" s="181"/>
      <c r="DH319" s="181"/>
      <c r="DI319" s="181"/>
      <c r="DJ319" s="181"/>
      <c r="DK319" s="181"/>
      <c r="DL319" s="181"/>
      <c r="DM319" s="181"/>
      <c r="DN319" s="181"/>
      <c r="DO319" s="181"/>
      <c r="DP319" s="181"/>
      <c r="DQ319" s="181"/>
      <c r="DR319" s="181"/>
      <c r="DS319" s="181"/>
      <c r="DT319" s="181"/>
      <c r="DU319" s="181"/>
      <c r="DV319" s="181"/>
      <c r="DW319" s="181"/>
      <c r="DX319" s="181"/>
      <c r="DY319" s="181"/>
      <c r="DZ319" s="181"/>
      <c r="EA319" s="181"/>
      <c r="EB319" s="181"/>
      <c r="EC319" s="181"/>
      <c r="ED319" s="181"/>
      <c r="EE319" s="181"/>
      <c r="EF319" s="181"/>
      <c r="EG319" s="181"/>
      <c r="EH319" s="181"/>
      <c r="EI319" s="181"/>
      <c r="EJ319" s="181"/>
      <c r="EK319" s="181"/>
      <c r="EL319" s="181"/>
      <c r="EM319" s="181"/>
      <c r="EN319" s="181"/>
      <c r="EO319" s="181"/>
      <c r="EP319" s="181"/>
      <c r="EQ319" s="181"/>
      <c r="ER319" s="181"/>
      <c r="ES319" s="181"/>
      <c r="ET319" s="181"/>
      <c r="EU319" s="181"/>
      <c r="EV319" s="181"/>
      <c r="EW319" s="37"/>
      <c r="EX319" s="37"/>
      <c r="EY319" s="37"/>
      <c r="EZ319" s="37"/>
      <c r="FA319" s="37"/>
      <c r="FB319" s="37"/>
      <c r="FC319" s="37"/>
      <c r="FD319" s="37"/>
      <c r="FE319" s="37"/>
      <c r="FF319" s="37"/>
      <c r="FG319" s="37"/>
      <c r="FH319" s="37"/>
      <c r="FI319" s="37"/>
      <c r="FJ319" s="37"/>
      <c r="FK319" s="37"/>
      <c r="FL319" s="37"/>
      <c r="FM319" s="37"/>
      <c r="FN319" s="37"/>
      <c r="FO319" s="37"/>
      <c r="FP319" s="37"/>
      <c r="FQ319" s="37"/>
      <c r="FR319" s="37"/>
      <c r="FS319" s="37"/>
      <c r="FT319" s="37"/>
      <c r="FU319" s="37"/>
      <c r="FV319" s="37"/>
      <c r="FW319" s="37"/>
      <c r="FX319" s="37"/>
      <c r="FY319" s="37"/>
      <c r="FZ319" s="37"/>
      <c r="GA319" s="460">
        <f t="shared" si="20"/>
        <v>402.90999999999997</v>
      </c>
      <c r="GB319" s="536">
        <f t="shared" si="17"/>
        <v>316.94</v>
      </c>
    </row>
    <row r="320" spans="1:184" s="71" customFormat="1" x14ac:dyDescent="0.25">
      <c r="A320" s="486"/>
      <c r="B320" s="499" t="s">
        <v>1021</v>
      </c>
      <c r="C320" s="500" t="s">
        <v>968</v>
      </c>
      <c r="D320" s="32" t="s">
        <v>591</v>
      </c>
      <c r="E320" s="52" t="s">
        <v>21</v>
      </c>
      <c r="F320" s="38"/>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5"/>
      <c r="AO320" s="35"/>
      <c r="AP320" s="35"/>
      <c r="AQ320" s="42"/>
      <c r="AR320" s="42"/>
      <c r="AS320" s="42"/>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v>799.76</v>
      </c>
      <c r="CA320" s="37">
        <v>676.72</v>
      </c>
      <c r="CB320" s="37">
        <v>547.71</v>
      </c>
      <c r="CC320" s="37">
        <v>739.29</v>
      </c>
      <c r="CD320" s="37">
        <v>477.4</v>
      </c>
      <c r="CE320" s="37">
        <v>723.48</v>
      </c>
      <c r="CF320" s="37">
        <v>580</v>
      </c>
      <c r="CG320" s="37"/>
      <c r="CH320" s="37"/>
      <c r="CI320" s="181"/>
      <c r="CJ320" s="181"/>
      <c r="CK320" s="181"/>
      <c r="CL320" s="181"/>
      <c r="CM320" s="181"/>
      <c r="CN320" s="181"/>
      <c r="CO320" s="181"/>
      <c r="CP320" s="181"/>
      <c r="CQ320" s="181"/>
      <c r="CR320" s="181"/>
      <c r="CS320" s="181"/>
      <c r="CT320" s="181"/>
      <c r="CU320" s="181"/>
      <c r="CV320" s="181"/>
      <c r="CW320" s="181">
        <v>495.32</v>
      </c>
      <c r="CX320" s="181">
        <v>520.65</v>
      </c>
      <c r="CY320" s="181"/>
      <c r="CZ320" s="181"/>
      <c r="DA320" s="181"/>
      <c r="DB320" s="181"/>
      <c r="DC320" s="181"/>
      <c r="DD320" s="181"/>
      <c r="DE320" s="181"/>
      <c r="DF320" s="181"/>
      <c r="DG320" s="181"/>
      <c r="DH320" s="181"/>
      <c r="DI320" s="181"/>
      <c r="DJ320" s="181"/>
      <c r="DK320" s="181"/>
      <c r="DL320" s="181"/>
      <c r="DM320" s="181"/>
      <c r="DN320" s="181"/>
      <c r="DO320" s="181"/>
      <c r="DP320" s="181"/>
      <c r="DQ320" s="181"/>
      <c r="DR320" s="181"/>
      <c r="DS320" s="181"/>
      <c r="DT320" s="181"/>
      <c r="DU320" s="181"/>
      <c r="DV320" s="181"/>
      <c r="DW320" s="181"/>
      <c r="DX320" s="181"/>
      <c r="DY320" s="181"/>
      <c r="DZ320" s="181"/>
      <c r="EA320" s="181"/>
      <c r="EB320" s="181"/>
      <c r="EC320" s="181"/>
      <c r="ED320" s="181"/>
      <c r="EE320" s="181"/>
      <c r="EF320" s="181"/>
      <c r="EG320" s="181"/>
      <c r="EH320" s="181"/>
      <c r="EI320" s="181"/>
      <c r="EJ320" s="181"/>
      <c r="EK320" s="181"/>
      <c r="EL320" s="181"/>
      <c r="EM320" s="181"/>
      <c r="EN320" s="181"/>
      <c r="EO320" s="181"/>
      <c r="EP320" s="181"/>
      <c r="EQ320" s="181"/>
      <c r="ER320" s="181"/>
      <c r="ES320" s="181"/>
      <c r="ET320" s="181"/>
      <c r="EU320" s="181"/>
      <c r="EV320" s="181"/>
      <c r="EW320" s="37"/>
      <c r="EX320" s="37"/>
      <c r="EY320" s="37"/>
      <c r="EZ320" s="37"/>
      <c r="FA320" s="37"/>
      <c r="FB320" s="37"/>
      <c r="FC320" s="37"/>
      <c r="FD320" s="37"/>
      <c r="FE320" s="37"/>
      <c r="FF320" s="37"/>
      <c r="FG320" s="37"/>
      <c r="FH320" s="37"/>
      <c r="FI320" s="37"/>
      <c r="FJ320" s="37"/>
      <c r="FK320" s="37"/>
      <c r="FL320" s="37"/>
      <c r="FM320" s="37"/>
      <c r="FN320" s="37"/>
      <c r="FO320" s="37"/>
      <c r="FP320" s="37"/>
      <c r="FQ320" s="37"/>
      <c r="FR320" s="37"/>
      <c r="FS320" s="37"/>
      <c r="FT320" s="37"/>
      <c r="FU320" s="37"/>
      <c r="FV320" s="37"/>
      <c r="FW320" s="37"/>
      <c r="FX320" s="37"/>
      <c r="FY320" s="37"/>
      <c r="FZ320" s="37"/>
      <c r="GA320" s="460">
        <f t="shared" si="20"/>
        <v>617.81444444444446</v>
      </c>
      <c r="GB320" s="536">
        <f t="shared" si="17"/>
        <v>499.02499999999998</v>
      </c>
    </row>
    <row r="321" spans="1:241" s="71" customFormat="1" x14ac:dyDescent="0.25">
      <c r="A321" s="486"/>
      <c r="B321" s="499" t="s">
        <v>1021</v>
      </c>
      <c r="C321" s="500" t="s">
        <v>969</v>
      </c>
      <c r="D321" s="32" t="s">
        <v>592</v>
      </c>
      <c r="E321" s="52" t="s">
        <v>21</v>
      </c>
      <c r="F321" s="38"/>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5"/>
      <c r="AO321" s="35"/>
      <c r="AP321" s="35"/>
      <c r="AQ321" s="42"/>
      <c r="AR321" s="42"/>
      <c r="AS321" s="42"/>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v>399.88</v>
      </c>
      <c r="CA321" s="37">
        <v>676.72</v>
      </c>
      <c r="CB321" s="37">
        <v>144.88999999999999</v>
      </c>
      <c r="CC321" s="37">
        <v>739.29</v>
      </c>
      <c r="CD321" s="37">
        <v>244.53</v>
      </c>
      <c r="CE321" s="37">
        <v>121.67</v>
      </c>
      <c r="CF321" s="37">
        <v>189.1</v>
      </c>
      <c r="CG321" s="37"/>
      <c r="CH321" s="37"/>
      <c r="CI321" s="181"/>
      <c r="CJ321" s="181"/>
      <c r="CK321" s="181"/>
      <c r="CL321" s="181"/>
      <c r="CM321" s="181"/>
      <c r="CN321" s="181"/>
      <c r="CO321" s="181"/>
      <c r="CP321" s="181"/>
      <c r="CQ321" s="181"/>
      <c r="CR321" s="181"/>
      <c r="CS321" s="181"/>
      <c r="CT321" s="181"/>
      <c r="CU321" s="181"/>
      <c r="CV321" s="181"/>
      <c r="CW321" s="181"/>
      <c r="CX321" s="181"/>
      <c r="CY321" s="181"/>
      <c r="CZ321" s="181"/>
      <c r="DA321" s="181"/>
      <c r="DB321" s="181"/>
      <c r="DC321" s="181"/>
      <c r="DD321" s="181"/>
      <c r="DE321" s="181"/>
      <c r="DF321" s="181"/>
      <c r="DG321" s="181"/>
      <c r="DH321" s="181"/>
      <c r="DI321" s="181"/>
      <c r="DJ321" s="181"/>
      <c r="DK321" s="181"/>
      <c r="DL321" s="181"/>
      <c r="DM321" s="181"/>
      <c r="DN321" s="181"/>
      <c r="DO321" s="181"/>
      <c r="DP321" s="181"/>
      <c r="DQ321" s="181"/>
      <c r="DR321" s="181"/>
      <c r="DS321" s="181"/>
      <c r="DT321" s="181"/>
      <c r="DU321" s="181"/>
      <c r="DV321" s="181"/>
      <c r="DW321" s="181"/>
      <c r="DX321" s="181"/>
      <c r="DY321" s="181"/>
      <c r="DZ321" s="181"/>
      <c r="EA321" s="181"/>
      <c r="EB321" s="181"/>
      <c r="EC321" s="181"/>
      <c r="ED321" s="181"/>
      <c r="EE321" s="181"/>
      <c r="EF321" s="181"/>
      <c r="EG321" s="181"/>
      <c r="EH321" s="181"/>
      <c r="EI321" s="181"/>
      <c r="EJ321" s="181"/>
      <c r="EK321" s="181"/>
      <c r="EL321" s="181"/>
      <c r="EM321" s="181"/>
      <c r="EN321" s="181"/>
      <c r="EO321" s="181"/>
      <c r="EP321" s="181"/>
      <c r="EQ321" s="181"/>
      <c r="ER321" s="181"/>
      <c r="ES321" s="181"/>
      <c r="ET321" s="181"/>
      <c r="EU321" s="181"/>
      <c r="EV321" s="181"/>
      <c r="EW321" s="37"/>
      <c r="EX321" s="37"/>
      <c r="EY321" s="37"/>
      <c r="EZ321" s="37"/>
      <c r="FA321" s="37"/>
      <c r="FB321" s="37"/>
      <c r="FC321" s="37"/>
      <c r="FD321" s="37"/>
      <c r="FE321" s="37"/>
      <c r="FF321" s="37"/>
      <c r="FG321" s="37"/>
      <c r="FH321" s="37"/>
      <c r="FI321" s="37"/>
      <c r="FJ321" s="37"/>
      <c r="FK321" s="37"/>
      <c r="FL321" s="37"/>
      <c r="FM321" s="37"/>
      <c r="FN321" s="37"/>
      <c r="FO321" s="37"/>
      <c r="FP321" s="37"/>
      <c r="FQ321" s="37"/>
      <c r="FR321" s="37"/>
      <c r="FS321" s="37"/>
      <c r="FT321" s="37"/>
      <c r="FU321" s="37"/>
      <c r="FV321" s="37"/>
      <c r="FW321" s="37"/>
      <c r="FX321" s="37"/>
      <c r="FY321" s="37"/>
      <c r="FZ321" s="37"/>
      <c r="GA321" s="460">
        <f t="shared" si="20"/>
        <v>359.44</v>
      </c>
      <c r="GB321" s="536">
        <f t="shared" si="17"/>
        <v>244.53</v>
      </c>
    </row>
    <row r="322" spans="1:241" s="71" customFormat="1" x14ac:dyDescent="0.25">
      <c r="A322" s="486"/>
      <c r="B322" s="499" t="s">
        <v>1021</v>
      </c>
      <c r="C322" s="500" t="s">
        <v>970</v>
      </c>
      <c r="D322" s="32" t="s">
        <v>231</v>
      </c>
      <c r="E322" s="52" t="s">
        <v>21</v>
      </c>
      <c r="F322" s="38"/>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v>495.32</v>
      </c>
      <c r="AG322" s="37">
        <v>670.82</v>
      </c>
      <c r="AH322" s="37"/>
      <c r="AI322" s="37"/>
      <c r="AJ322" s="37"/>
      <c r="AK322" s="37"/>
      <c r="AL322" s="37"/>
      <c r="AM322" s="37"/>
      <c r="AN322" s="35"/>
      <c r="AO322" s="35"/>
      <c r="AP322" s="35"/>
      <c r="AQ322" s="42"/>
      <c r="AR322" s="42"/>
      <c r="AS322" s="42"/>
      <c r="AT322" s="37"/>
      <c r="AU322" s="37"/>
      <c r="AV322" s="37"/>
      <c r="AW322" s="37"/>
      <c r="AX322" s="37"/>
      <c r="AY322" s="37"/>
      <c r="AZ322" s="37"/>
      <c r="BA322" s="37">
        <v>495.32</v>
      </c>
      <c r="BB322" s="37">
        <v>670.82</v>
      </c>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181"/>
      <c r="CJ322" s="181"/>
      <c r="CK322" s="181"/>
      <c r="CL322" s="181"/>
      <c r="CM322" s="181"/>
      <c r="CN322" s="181"/>
      <c r="CO322" s="181"/>
      <c r="CP322" s="181"/>
      <c r="CQ322" s="181"/>
      <c r="CR322" s="181"/>
      <c r="CS322" s="181"/>
      <c r="CT322" s="181"/>
      <c r="CU322" s="181"/>
      <c r="CV322" s="181"/>
      <c r="CW322" s="181"/>
      <c r="CX322" s="181"/>
      <c r="CY322" s="181"/>
      <c r="CZ322" s="181"/>
      <c r="DA322" s="181"/>
      <c r="DB322" s="181"/>
      <c r="DC322" s="181"/>
      <c r="DD322" s="181"/>
      <c r="DE322" s="181"/>
      <c r="DF322" s="181"/>
      <c r="DG322" s="181"/>
      <c r="DH322" s="181"/>
      <c r="DI322" s="181"/>
      <c r="DJ322" s="181"/>
      <c r="DK322" s="181"/>
      <c r="DL322" s="181"/>
      <c r="DM322" s="181"/>
      <c r="DN322" s="181"/>
      <c r="DO322" s="181"/>
      <c r="DP322" s="181"/>
      <c r="DQ322" s="181"/>
      <c r="DR322" s="181"/>
      <c r="DS322" s="181"/>
      <c r="DT322" s="181"/>
      <c r="DU322" s="181"/>
      <c r="DV322" s="181"/>
      <c r="DW322" s="181"/>
      <c r="DX322" s="181"/>
      <c r="DY322" s="181"/>
      <c r="DZ322" s="181"/>
      <c r="EA322" s="181"/>
      <c r="EB322" s="181"/>
      <c r="EC322" s="181"/>
      <c r="ED322" s="181"/>
      <c r="EE322" s="181"/>
      <c r="EF322" s="181"/>
      <c r="EG322" s="181"/>
      <c r="EH322" s="181"/>
      <c r="EI322" s="181"/>
      <c r="EJ322" s="181"/>
      <c r="EK322" s="181"/>
      <c r="EL322" s="181"/>
      <c r="EM322" s="181"/>
      <c r="EN322" s="181"/>
      <c r="EO322" s="181"/>
      <c r="EP322" s="181"/>
      <c r="EQ322" s="181"/>
      <c r="ER322" s="181"/>
      <c r="ES322" s="181"/>
      <c r="ET322" s="181"/>
      <c r="EU322" s="181"/>
      <c r="EV322" s="181"/>
      <c r="EW322" s="37"/>
      <c r="EX322" s="37"/>
      <c r="EY322" s="37"/>
      <c r="EZ322" s="37"/>
      <c r="FA322" s="37"/>
      <c r="FB322" s="37"/>
      <c r="FC322" s="37"/>
      <c r="FD322" s="37"/>
      <c r="FE322" s="37"/>
      <c r="FF322" s="37"/>
      <c r="FG322" s="37"/>
      <c r="FH322" s="37"/>
      <c r="FI322" s="37"/>
      <c r="FJ322" s="37"/>
      <c r="FK322" s="37"/>
      <c r="FL322" s="37"/>
      <c r="FM322" s="37"/>
      <c r="FN322" s="37"/>
      <c r="FO322" s="37"/>
      <c r="FP322" s="37"/>
      <c r="FQ322" s="37"/>
      <c r="FR322" s="37"/>
      <c r="FS322" s="37"/>
      <c r="FT322" s="37"/>
      <c r="FU322" s="37"/>
      <c r="FV322" s="37"/>
      <c r="FW322" s="37"/>
      <c r="FX322" s="37"/>
      <c r="FY322" s="37"/>
      <c r="FZ322" s="37"/>
      <c r="GA322" s="460">
        <f t="shared" si="20"/>
        <v>583.07000000000005</v>
      </c>
      <c r="GB322" s="536">
        <f t="shared" si="17"/>
        <v>670.82</v>
      </c>
    </row>
    <row r="323" spans="1:241" s="71" customFormat="1" x14ac:dyDescent="0.25">
      <c r="A323" s="486"/>
      <c r="B323" s="499" t="s">
        <v>1021</v>
      </c>
      <c r="C323" s="500" t="s">
        <v>971</v>
      </c>
      <c r="D323" s="32" t="s">
        <v>385</v>
      </c>
      <c r="E323" s="52" t="s">
        <v>21</v>
      </c>
      <c r="F323" s="38"/>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5"/>
      <c r="AO323" s="35"/>
      <c r="AP323" s="35"/>
      <c r="AQ323" s="42"/>
      <c r="AR323" s="42"/>
      <c r="AS323" s="42"/>
      <c r="AT323" s="37"/>
      <c r="AU323" s="37"/>
      <c r="AV323" s="37"/>
      <c r="AW323" s="37"/>
      <c r="AX323" s="37"/>
      <c r="AY323" s="37">
        <v>672.93</v>
      </c>
      <c r="AZ323" s="37">
        <v>323.02999999999997</v>
      </c>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181"/>
      <c r="CJ323" s="181"/>
      <c r="CK323" s="181"/>
      <c r="CL323" s="181"/>
      <c r="CM323" s="181"/>
      <c r="CN323" s="181"/>
      <c r="CO323" s="181"/>
      <c r="CP323" s="181"/>
      <c r="CQ323" s="181"/>
      <c r="CR323" s="181"/>
      <c r="CS323" s="181"/>
      <c r="CT323" s="181"/>
      <c r="CU323" s="181"/>
      <c r="CV323" s="181"/>
      <c r="CW323" s="181"/>
      <c r="CX323" s="181"/>
      <c r="CY323" s="181"/>
      <c r="CZ323" s="181"/>
      <c r="DA323" s="181"/>
      <c r="DB323" s="181"/>
      <c r="DC323" s="181"/>
      <c r="DD323" s="181"/>
      <c r="DE323" s="181"/>
      <c r="DF323" s="181"/>
      <c r="DG323" s="181"/>
      <c r="DH323" s="181"/>
      <c r="DI323" s="181"/>
      <c r="DJ323" s="181"/>
      <c r="DK323" s="181"/>
      <c r="DL323" s="181"/>
      <c r="DM323" s="181"/>
      <c r="DN323" s="181"/>
      <c r="DO323" s="181"/>
      <c r="DP323" s="181"/>
      <c r="DQ323" s="181"/>
      <c r="DR323" s="181"/>
      <c r="DS323" s="181"/>
      <c r="DT323" s="181"/>
      <c r="DU323" s="181"/>
      <c r="DV323" s="181"/>
      <c r="DW323" s="181"/>
      <c r="DX323" s="181"/>
      <c r="DY323" s="181"/>
      <c r="DZ323" s="181"/>
      <c r="EA323" s="181"/>
      <c r="EB323" s="181"/>
      <c r="EC323" s="181"/>
      <c r="ED323" s="181"/>
      <c r="EE323" s="181"/>
      <c r="EF323" s="181"/>
      <c r="EG323" s="181"/>
      <c r="EH323" s="181"/>
      <c r="EI323" s="181"/>
      <c r="EJ323" s="181"/>
      <c r="EK323" s="181"/>
      <c r="EL323" s="181"/>
      <c r="EM323" s="181"/>
      <c r="EN323" s="181"/>
      <c r="EO323" s="181"/>
      <c r="EP323" s="181"/>
      <c r="EQ323" s="181"/>
      <c r="ER323" s="181"/>
      <c r="ES323" s="181"/>
      <c r="ET323" s="181"/>
      <c r="EU323" s="181"/>
      <c r="EV323" s="181"/>
      <c r="EW323" s="37"/>
      <c r="EX323" s="37"/>
      <c r="EY323" s="37"/>
      <c r="EZ323" s="37"/>
      <c r="FA323" s="37"/>
      <c r="FB323" s="37"/>
      <c r="FC323" s="37"/>
      <c r="FD323" s="37"/>
      <c r="FE323" s="37"/>
      <c r="FF323" s="37"/>
      <c r="FG323" s="37"/>
      <c r="FH323" s="37"/>
      <c r="FI323" s="37"/>
      <c r="FJ323" s="37"/>
      <c r="FK323" s="37"/>
      <c r="FL323" s="37"/>
      <c r="FM323" s="37"/>
      <c r="FN323" s="37"/>
      <c r="FO323" s="37"/>
      <c r="FP323" s="37"/>
      <c r="FQ323" s="37"/>
      <c r="FR323" s="37"/>
      <c r="FS323" s="37"/>
      <c r="FT323" s="37"/>
      <c r="FU323" s="37"/>
      <c r="FV323" s="37"/>
      <c r="FW323" s="37"/>
      <c r="FX323" s="37"/>
      <c r="FY323" s="37"/>
      <c r="FZ323" s="37"/>
      <c r="GA323" s="460">
        <f t="shared" si="20"/>
        <v>497.97999999999996</v>
      </c>
      <c r="GB323" s="536">
        <f t="shared" si="17"/>
        <v>323.02999999999997</v>
      </c>
    </row>
    <row r="324" spans="1:241" s="71" customFormat="1" x14ac:dyDescent="0.25">
      <c r="A324" s="486"/>
      <c r="B324" s="499" t="s">
        <v>1021</v>
      </c>
      <c r="C324" s="500" t="s">
        <v>972</v>
      </c>
      <c r="D324" s="32" t="s">
        <v>384</v>
      </c>
      <c r="E324" s="52" t="s">
        <v>21</v>
      </c>
      <c r="F324" s="38"/>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5"/>
      <c r="AO324" s="35"/>
      <c r="AP324" s="35"/>
      <c r="AQ324" s="42"/>
      <c r="AR324" s="42"/>
      <c r="AS324" s="42"/>
      <c r="AT324" s="37"/>
      <c r="AU324" s="37"/>
      <c r="AV324" s="37"/>
      <c r="AW324" s="37"/>
      <c r="AX324" s="37"/>
      <c r="AY324" s="37">
        <v>278.48</v>
      </c>
      <c r="AZ324" s="37">
        <v>513.32000000000005</v>
      </c>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181"/>
      <c r="CJ324" s="181"/>
      <c r="CK324" s="181"/>
      <c r="CL324" s="181"/>
      <c r="CM324" s="181"/>
      <c r="CN324" s="181"/>
      <c r="CO324" s="181"/>
      <c r="CP324" s="181"/>
      <c r="CQ324" s="181"/>
      <c r="CR324" s="181"/>
      <c r="CS324" s="181"/>
      <c r="CT324" s="181"/>
      <c r="CU324" s="181"/>
      <c r="CV324" s="181"/>
      <c r="CW324" s="181"/>
      <c r="CX324" s="181"/>
      <c r="CY324" s="181"/>
      <c r="CZ324" s="181"/>
      <c r="DA324" s="181"/>
      <c r="DB324" s="181"/>
      <c r="DC324" s="181"/>
      <c r="DD324" s="181"/>
      <c r="DE324" s="181"/>
      <c r="DF324" s="181"/>
      <c r="DG324" s="181"/>
      <c r="DH324" s="181"/>
      <c r="DI324" s="181"/>
      <c r="DJ324" s="181"/>
      <c r="DK324" s="181"/>
      <c r="DL324" s="181"/>
      <c r="DM324" s="181"/>
      <c r="DN324" s="181"/>
      <c r="DO324" s="181"/>
      <c r="DP324" s="181"/>
      <c r="DQ324" s="181"/>
      <c r="DR324" s="181"/>
      <c r="DS324" s="181"/>
      <c r="DT324" s="181"/>
      <c r="DU324" s="181"/>
      <c r="DV324" s="181"/>
      <c r="DW324" s="181"/>
      <c r="DX324" s="181"/>
      <c r="DY324" s="181"/>
      <c r="DZ324" s="181"/>
      <c r="EA324" s="181"/>
      <c r="EB324" s="181"/>
      <c r="EC324" s="181"/>
      <c r="ED324" s="181"/>
      <c r="EE324" s="181"/>
      <c r="EF324" s="181"/>
      <c r="EG324" s="181"/>
      <c r="EH324" s="181"/>
      <c r="EI324" s="181"/>
      <c r="EJ324" s="181"/>
      <c r="EK324" s="181"/>
      <c r="EL324" s="181"/>
      <c r="EM324" s="181"/>
      <c r="EN324" s="181"/>
      <c r="EO324" s="181"/>
      <c r="EP324" s="181"/>
      <c r="EQ324" s="181"/>
      <c r="ER324" s="181"/>
      <c r="ES324" s="181"/>
      <c r="ET324" s="181"/>
      <c r="EU324" s="181"/>
      <c r="EV324" s="181"/>
      <c r="EW324" s="37"/>
      <c r="EX324" s="37"/>
      <c r="EY324" s="37"/>
      <c r="EZ324" s="37"/>
      <c r="FA324" s="37"/>
      <c r="FB324" s="37"/>
      <c r="FC324" s="37"/>
      <c r="FD324" s="37"/>
      <c r="FE324" s="37"/>
      <c r="FF324" s="37"/>
      <c r="FG324" s="37"/>
      <c r="FH324" s="37"/>
      <c r="FI324" s="37"/>
      <c r="FJ324" s="37"/>
      <c r="FK324" s="37"/>
      <c r="FL324" s="37"/>
      <c r="FM324" s="37"/>
      <c r="FN324" s="37"/>
      <c r="FO324" s="37"/>
      <c r="FP324" s="37"/>
      <c r="FQ324" s="37"/>
      <c r="FR324" s="37"/>
      <c r="FS324" s="37"/>
      <c r="FT324" s="37"/>
      <c r="FU324" s="37"/>
      <c r="FV324" s="37"/>
      <c r="FW324" s="37"/>
      <c r="FX324" s="37"/>
      <c r="FY324" s="37"/>
      <c r="FZ324" s="37"/>
      <c r="GA324" s="460">
        <f t="shared" si="20"/>
        <v>395.90000000000003</v>
      </c>
      <c r="GB324" s="536">
        <f t="shared" si="17"/>
        <v>513.32000000000005</v>
      </c>
    </row>
    <row r="325" spans="1:241" s="71" customFormat="1" x14ac:dyDescent="0.25">
      <c r="A325" s="488" t="s">
        <v>233</v>
      </c>
      <c r="B325" s="499" t="s">
        <v>1022</v>
      </c>
      <c r="C325" s="500" t="s">
        <v>973</v>
      </c>
      <c r="D325" s="13" t="s">
        <v>234</v>
      </c>
      <c r="E325" s="52"/>
      <c r="F325" s="38"/>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5"/>
      <c r="AE325" s="35"/>
      <c r="AF325" s="35"/>
      <c r="AG325" s="37"/>
      <c r="AH325" s="37"/>
      <c r="AI325" s="37"/>
      <c r="AJ325" s="37"/>
      <c r="AK325" s="37"/>
      <c r="AL325" s="37"/>
      <c r="AM325" s="37"/>
      <c r="AN325" s="37"/>
      <c r="AO325" s="37"/>
      <c r="AP325" s="37"/>
      <c r="AQ325" s="37"/>
      <c r="AR325" s="37"/>
      <c r="AS325" s="37"/>
      <c r="AT325" s="37"/>
      <c r="AU325" s="37"/>
      <c r="AV325" s="37"/>
      <c r="AW325" s="37"/>
      <c r="AX325" s="37"/>
      <c r="AY325" s="37"/>
      <c r="AZ325" s="43"/>
      <c r="BA325" s="43"/>
      <c r="BB325" s="35"/>
      <c r="BC325" s="35"/>
      <c r="BD325" s="35"/>
      <c r="BE325" s="35"/>
      <c r="BF325" s="35"/>
      <c r="BG325" s="35"/>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181"/>
      <c r="CJ325" s="181"/>
      <c r="CK325" s="181"/>
      <c r="CL325" s="181"/>
      <c r="CM325" s="181"/>
      <c r="CN325" s="181"/>
      <c r="CO325" s="181"/>
      <c r="CP325" s="181"/>
      <c r="CQ325" s="181"/>
      <c r="CR325" s="181"/>
      <c r="CS325" s="181"/>
      <c r="CT325" s="181"/>
      <c r="CU325" s="181"/>
      <c r="CV325" s="181"/>
      <c r="CW325" s="181"/>
      <c r="CX325" s="181"/>
      <c r="CY325" s="181"/>
      <c r="CZ325" s="181"/>
      <c r="DA325" s="181"/>
      <c r="DB325" s="181"/>
      <c r="DC325" s="181"/>
      <c r="DD325" s="181"/>
      <c r="DE325" s="181"/>
      <c r="DF325" s="181"/>
      <c r="DG325" s="181"/>
      <c r="DH325" s="181"/>
      <c r="DI325" s="181"/>
      <c r="DJ325" s="181"/>
      <c r="DK325" s="181"/>
      <c r="DL325" s="181"/>
      <c r="DM325" s="181"/>
      <c r="DN325" s="181"/>
      <c r="DO325" s="181"/>
      <c r="DP325" s="181"/>
      <c r="DQ325" s="181"/>
      <c r="DR325" s="181"/>
      <c r="DS325" s="181"/>
      <c r="DT325" s="181"/>
      <c r="DU325" s="181"/>
      <c r="DV325" s="181"/>
      <c r="DW325" s="181"/>
      <c r="DX325" s="181"/>
      <c r="DY325" s="181"/>
      <c r="DZ325" s="181"/>
      <c r="EA325" s="181"/>
      <c r="EB325" s="181"/>
      <c r="EC325" s="181"/>
      <c r="ED325" s="181"/>
      <c r="EE325" s="181"/>
      <c r="EF325" s="181"/>
      <c r="EG325" s="181"/>
      <c r="EH325" s="181"/>
      <c r="EI325" s="181"/>
      <c r="EJ325" s="181"/>
      <c r="EK325" s="181"/>
      <c r="EL325" s="181"/>
      <c r="EM325" s="181"/>
      <c r="EN325" s="181"/>
      <c r="EO325" s="181"/>
      <c r="EP325" s="181"/>
      <c r="EQ325" s="181"/>
      <c r="ER325" s="181"/>
      <c r="ES325" s="181"/>
      <c r="ET325" s="181"/>
      <c r="EU325" s="181"/>
      <c r="EV325" s="181"/>
      <c r="EW325" s="37"/>
      <c r="EX325" s="37"/>
      <c r="EY325" s="37"/>
      <c r="EZ325" s="37"/>
      <c r="FA325" s="37"/>
      <c r="FB325" s="37"/>
      <c r="FC325" s="37"/>
      <c r="FD325" s="37"/>
      <c r="FE325" s="37"/>
      <c r="FF325" s="37"/>
      <c r="FG325" s="37"/>
      <c r="FH325" s="37"/>
      <c r="FI325" s="37"/>
      <c r="FJ325" s="37"/>
      <c r="FK325" s="37"/>
      <c r="FL325" s="37"/>
      <c r="FM325" s="37"/>
      <c r="FN325" s="37"/>
      <c r="FO325" s="37"/>
      <c r="FP325" s="37"/>
      <c r="FQ325" s="37"/>
      <c r="FR325" s="37"/>
      <c r="FS325" s="37"/>
      <c r="FT325" s="37"/>
      <c r="FU325" s="37"/>
      <c r="FV325" s="37"/>
      <c r="FW325" s="37"/>
      <c r="FX325" s="37"/>
      <c r="FY325" s="37"/>
      <c r="FZ325" s="37"/>
      <c r="GA325" s="460" t="s">
        <v>7</v>
      </c>
      <c r="GB325" s="535" t="s">
        <v>7</v>
      </c>
      <c r="GC325" s="76"/>
      <c r="GD325" s="77"/>
      <c r="GE325" s="76"/>
      <c r="GF325" s="77"/>
      <c r="GG325" s="76"/>
      <c r="GH325" s="77"/>
      <c r="GI325" s="76"/>
      <c r="GJ325" s="77"/>
      <c r="GK325" s="76"/>
      <c r="GL325" s="77"/>
      <c r="GM325" s="76"/>
      <c r="GN325" s="77"/>
      <c r="GO325" s="76"/>
      <c r="GP325" s="77"/>
      <c r="GQ325" s="76"/>
      <c r="GR325" s="77"/>
      <c r="GS325" s="76"/>
      <c r="GT325" s="77"/>
      <c r="GU325" s="76"/>
      <c r="GV325" s="77"/>
      <c r="GW325" s="76"/>
      <c r="GX325" s="77"/>
      <c r="GY325" s="76"/>
      <c r="GZ325" s="77"/>
      <c r="HA325" s="76"/>
      <c r="HB325" s="77"/>
      <c r="HC325" s="76"/>
      <c r="HD325" s="77"/>
      <c r="HE325" s="76"/>
      <c r="HF325" s="77"/>
      <c r="HG325" s="76"/>
      <c r="HH325" s="77"/>
      <c r="HI325" s="76"/>
      <c r="HJ325" s="77"/>
      <c r="HK325" s="76"/>
      <c r="HL325" s="77"/>
      <c r="HM325" s="76"/>
      <c r="HN325" s="77"/>
      <c r="HO325" s="76"/>
      <c r="HP325" s="77"/>
      <c r="HQ325" s="76"/>
      <c r="HR325" s="77"/>
      <c r="HS325" s="76"/>
      <c r="HT325" s="77"/>
      <c r="HU325" s="76"/>
      <c r="HV325" s="77"/>
      <c r="HW325" s="76"/>
      <c r="HX325" s="77"/>
      <c r="HY325" s="76"/>
      <c r="HZ325" s="77"/>
      <c r="IA325" s="76"/>
      <c r="IB325" s="77"/>
      <c r="IC325" s="76"/>
      <c r="ID325" s="77"/>
      <c r="IE325" s="76"/>
      <c r="IF325" s="77"/>
      <c r="IG325" s="76"/>
    </row>
    <row r="326" spans="1:241" s="71" customFormat="1" x14ac:dyDescent="0.25">
      <c r="A326" s="488" t="s">
        <v>235</v>
      </c>
      <c r="B326" s="499" t="s">
        <v>1023</v>
      </c>
      <c r="C326" s="500" t="s">
        <v>974</v>
      </c>
      <c r="D326" s="13" t="s">
        <v>236</v>
      </c>
      <c r="E326" s="52"/>
      <c r="F326" s="38"/>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49"/>
      <c r="AE326" s="49"/>
      <c r="AF326" s="49"/>
      <c r="AG326" s="49"/>
      <c r="AH326" s="49"/>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49"/>
      <c r="BF326" s="49"/>
      <c r="BG326" s="49"/>
      <c r="BH326" s="49"/>
      <c r="BI326" s="49"/>
      <c r="BJ326" s="49"/>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181"/>
      <c r="CJ326" s="181"/>
      <c r="CK326" s="181"/>
      <c r="CL326" s="181"/>
      <c r="CM326" s="181"/>
      <c r="CN326" s="181"/>
      <c r="CO326" s="181"/>
      <c r="CP326" s="181"/>
      <c r="CQ326" s="181"/>
      <c r="CR326" s="181"/>
      <c r="CS326" s="181"/>
      <c r="CT326" s="181"/>
      <c r="CU326" s="181"/>
      <c r="CV326" s="181"/>
      <c r="CW326" s="181"/>
      <c r="CX326" s="181"/>
      <c r="CY326" s="181"/>
      <c r="CZ326" s="181"/>
      <c r="DA326" s="181"/>
      <c r="DB326" s="181"/>
      <c r="DC326" s="181"/>
      <c r="DD326" s="181"/>
      <c r="DE326" s="181"/>
      <c r="DF326" s="181"/>
      <c r="DG326" s="181"/>
      <c r="DH326" s="181"/>
      <c r="DI326" s="181"/>
      <c r="DJ326" s="181"/>
      <c r="DK326" s="181"/>
      <c r="DL326" s="181"/>
      <c r="DM326" s="181"/>
      <c r="DN326" s="181"/>
      <c r="DO326" s="181"/>
      <c r="DP326" s="181"/>
      <c r="DQ326" s="181"/>
      <c r="DR326" s="181"/>
      <c r="DS326" s="181"/>
      <c r="DT326" s="181"/>
      <c r="DU326" s="181"/>
      <c r="DV326" s="181"/>
      <c r="DW326" s="181"/>
      <c r="DX326" s="181"/>
      <c r="DY326" s="181"/>
      <c r="DZ326" s="181"/>
      <c r="EA326" s="181"/>
      <c r="EB326" s="181"/>
      <c r="EC326" s="181"/>
      <c r="ED326" s="181"/>
      <c r="EE326" s="181"/>
      <c r="EF326" s="181"/>
      <c r="EG326" s="181"/>
      <c r="EH326" s="181"/>
      <c r="EI326" s="181"/>
      <c r="EJ326" s="181"/>
      <c r="EK326" s="181"/>
      <c r="EL326" s="181"/>
      <c r="EM326" s="181"/>
      <c r="EN326" s="181"/>
      <c r="EO326" s="181"/>
      <c r="EP326" s="181"/>
      <c r="EQ326" s="181"/>
      <c r="ER326" s="181"/>
      <c r="ES326" s="181"/>
      <c r="ET326" s="181"/>
      <c r="EU326" s="181"/>
      <c r="EV326" s="181"/>
      <c r="EW326" s="37"/>
      <c r="EX326" s="37"/>
      <c r="EY326" s="37"/>
      <c r="EZ326" s="37"/>
      <c r="FA326" s="37"/>
      <c r="FB326" s="37"/>
      <c r="FC326" s="37"/>
      <c r="FD326" s="37"/>
      <c r="FE326" s="37"/>
      <c r="FF326" s="37"/>
      <c r="FG326" s="37"/>
      <c r="FH326" s="37"/>
      <c r="FI326" s="37"/>
      <c r="FJ326" s="37"/>
      <c r="FK326" s="37"/>
      <c r="FL326" s="37"/>
      <c r="FM326" s="37"/>
      <c r="FN326" s="37"/>
      <c r="FO326" s="37"/>
      <c r="FP326" s="37"/>
      <c r="FQ326" s="37"/>
      <c r="FR326" s="37"/>
      <c r="FS326" s="37"/>
      <c r="FT326" s="37"/>
      <c r="FU326" s="37"/>
      <c r="FV326" s="37"/>
      <c r="FW326" s="37"/>
      <c r="FX326" s="37"/>
      <c r="FY326" s="37"/>
      <c r="FZ326" s="37"/>
      <c r="GA326" s="460" t="s">
        <v>7</v>
      </c>
      <c r="GB326" s="535" t="s">
        <v>7</v>
      </c>
    </row>
    <row r="327" spans="1:241" s="71" customFormat="1" x14ac:dyDescent="0.25">
      <c r="A327" s="490"/>
      <c r="B327" s="499" t="s">
        <v>1023</v>
      </c>
      <c r="C327" s="500" t="s">
        <v>975</v>
      </c>
      <c r="D327" s="75" t="s">
        <v>237</v>
      </c>
      <c r="E327" s="52" t="s">
        <v>19</v>
      </c>
      <c r="F327" s="38">
        <v>19.190000000000001</v>
      </c>
      <c r="G327" s="37">
        <v>20.55</v>
      </c>
      <c r="H327" s="37">
        <v>16.73</v>
      </c>
      <c r="I327" s="37">
        <v>23.39</v>
      </c>
      <c r="J327" s="37">
        <v>18.39</v>
      </c>
      <c r="K327" s="37">
        <v>15.85</v>
      </c>
      <c r="L327" s="37">
        <v>17.78</v>
      </c>
      <c r="M327" s="37">
        <v>17.73</v>
      </c>
      <c r="N327" s="37">
        <v>19.420000000000002</v>
      </c>
      <c r="O327" s="37">
        <v>18.52</v>
      </c>
      <c r="P327" s="37">
        <v>15.85</v>
      </c>
      <c r="Q327" s="37">
        <v>17.649999999999999</v>
      </c>
      <c r="R327" s="37">
        <v>17.73</v>
      </c>
      <c r="S327" s="37">
        <v>19.420000000000002</v>
      </c>
      <c r="T327" s="37">
        <v>20.27</v>
      </c>
      <c r="U327" s="37">
        <v>24.83</v>
      </c>
      <c r="V327" s="37">
        <v>18.190000000000001</v>
      </c>
      <c r="W327" s="37">
        <v>18.37</v>
      </c>
      <c r="X327" s="37">
        <v>24.19</v>
      </c>
      <c r="Y327" s="37"/>
      <c r="Z327" s="37"/>
      <c r="AA327" s="37"/>
      <c r="AB327" s="37"/>
      <c r="AC327" s="37">
        <v>16.47</v>
      </c>
      <c r="AD327" s="37">
        <v>18.04</v>
      </c>
      <c r="AE327" s="37">
        <v>16.63</v>
      </c>
      <c r="AF327" s="37">
        <v>20.72</v>
      </c>
      <c r="AG327" s="37">
        <v>19.47</v>
      </c>
      <c r="AH327" s="37"/>
      <c r="AI327" s="37"/>
      <c r="AJ327" s="37"/>
      <c r="AK327" s="37"/>
      <c r="AL327" s="37"/>
      <c r="AM327" s="37"/>
      <c r="AN327" s="37"/>
      <c r="AO327" s="37">
        <v>15.34</v>
      </c>
      <c r="AP327" s="37">
        <v>20.309999999999999</v>
      </c>
      <c r="AQ327" s="37">
        <v>22.45</v>
      </c>
      <c r="AR327" s="37">
        <v>21.73</v>
      </c>
      <c r="AS327" s="37">
        <v>22.39</v>
      </c>
      <c r="AT327" s="37">
        <v>18.95</v>
      </c>
      <c r="AU327" s="37"/>
      <c r="AV327" s="37"/>
      <c r="AW327" s="37">
        <v>20.88</v>
      </c>
      <c r="AX327" s="37">
        <v>20.5</v>
      </c>
      <c r="AY327" s="37">
        <v>18.71</v>
      </c>
      <c r="AZ327" s="37">
        <v>18.57</v>
      </c>
      <c r="BA327" s="37">
        <v>23.46</v>
      </c>
      <c r="BB327" s="37">
        <v>19.82</v>
      </c>
      <c r="BC327" s="37">
        <v>23.19</v>
      </c>
      <c r="BD327" s="37">
        <v>24.5</v>
      </c>
      <c r="BE327" s="37">
        <v>18.7</v>
      </c>
      <c r="BF327" s="37">
        <v>16.63</v>
      </c>
      <c r="BG327" s="37">
        <v>25.45</v>
      </c>
      <c r="BH327" s="37">
        <v>23.67</v>
      </c>
      <c r="BI327" s="37">
        <v>19.010000000000002</v>
      </c>
      <c r="BJ327" s="37">
        <v>23.19</v>
      </c>
      <c r="BK327" s="37"/>
      <c r="BL327" s="37"/>
      <c r="BM327" s="37">
        <v>31.2</v>
      </c>
      <c r="BN327" s="37">
        <v>39.83</v>
      </c>
      <c r="BO327" s="37">
        <v>27.8</v>
      </c>
      <c r="BP327" s="37">
        <v>25.45</v>
      </c>
      <c r="BQ327" s="37">
        <v>21.56</v>
      </c>
      <c r="BR327" s="37">
        <v>18.73</v>
      </c>
      <c r="BS327" s="37">
        <v>21.91</v>
      </c>
      <c r="BT327" s="37"/>
      <c r="BU327" s="37"/>
      <c r="BV327" s="37"/>
      <c r="BW327" s="37">
        <v>31.2</v>
      </c>
      <c r="BX327" s="37">
        <v>45.61</v>
      </c>
      <c r="BY327" s="37">
        <v>27.8</v>
      </c>
      <c r="BZ327" s="37">
        <v>29.21</v>
      </c>
      <c r="CA327" s="37">
        <v>32.33</v>
      </c>
      <c r="CB327" s="37">
        <v>18.670000000000002</v>
      </c>
      <c r="CC327" s="37">
        <v>25.96</v>
      </c>
      <c r="CD327" s="37">
        <v>18.16</v>
      </c>
      <c r="CE327" s="37">
        <v>34.56</v>
      </c>
      <c r="CF327" s="37">
        <v>22.39</v>
      </c>
      <c r="CG327" s="37">
        <v>22.63</v>
      </c>
      <c r="CH327" s="37">
        <v>22.63</v>
      </c>
      <c r="CI327" s="181"/>
      <c r="CJ327" s="181"/>
      <c r="CK327" s="181"/>
      <c r="CL327" s="181"/>
      <c r="CM327" s="181">
        <v>27.99</v>
      </c>
      <c r="CN327" s="181">
        <v>28.98</v>
      </c>
      <c r="CO327" s="181">
        <v>22.63</v>
      </c>
      <c r="CP327" s="181"/>
      <c r="CQ327" s="181"/>
      <c r="CR327" s="181"/>
      <c r="CS327" s="181">
        <v>21.17</v>
      </c>
      <c r="CT327" s="181">
        <v>26.59</v>
      </c>
      <c r="CU327" s="181">
        <v>26.88</v>
      </c>
      <c r="CV327" s="181">
        <v>26.31</v>
      </c>
      <c r="CW327" s="181">
        <v>23.46</v>
      </c>
      <c r="CX327" s="181">
        <v>21.17</v>
      </c>
      <c r="CY327" s="181">
        <v>23.12</v>
      </c>
      <c r="CZ327" s="181">
        <v>17.52</v>
      </c>
      <c r="DA327" s="181">
        <v>25.96</v>
      </c>
      <c r="DB327" s="181">
        <v>20.309999999999999</v>
      </c>
      <c r="DC327" s="181">
        <v>17.29</v>
      </c>
      <c r="DD327" s="181">
        <v>15.64</v>
      </c>
      <c r="DE327" s="181">
        <v>21.55</v>
      </c>
      <c r="DF327" s="181">
        <v>21.55</v>
      </c>
      <c r="DG327" s="181">
        <v>23.12</v>
      </c>
      <c r="DH327" s="181">
        <v>17.5</v>
      </c>
      <c r="DI327" s="181">
        <v>25.96</v>
      </c>
      <c r="DJ327" s="181">
        <v>20.21</v>
      </c>
      <c r="DK327" s="181">
        <v>222.2</v>
      </c>
      <c r="DL327" s="181">
        <v>15.64</v>
      </c>
      <c r="DM327" s="181"/>
      <c r="DN327" s="181"/>
      <c r="DO327" s="181"/>
      <c r="DP327" s="181"/>
      <c r="DQ327" s="181"/>
      <c r="DR327" s="181"/>
      <c r="DS327" s="181"/>
      <c r="DT327" s="181">
        <v>38.21</v>
      </c>
      <c r="DU327" s="181">
        <v>32.33</v>
      </c>
      <c r="DV327" s="181">
        <v>33.04</v>
      </c>
      <c r="DW327" s="181">
        <v>34.56</v>
      </c>
      <c r="DX327" s="181">
        <v>22.23</v>
      </c>
      <c r="DY327" s="181">
        <v>20.96</v>
      </c>
      <c r="DZ327" s="181">
        <v>23.75</v>
      </c>
      <c r="EA327" s="181"/>
      <c r="EB327" s="181"/>
      <c r="EC327" s="181"/>
      <c r="ED327" s="181"/>
      <c r="EE327" s="181"/>
      <c r="EF327" s="181"/>
      <c r="EG327" s="181"/>
      <c r="EH327" s="181"/>
      <c r="EI327" s="181"/>
      <c r="EJ327" s="181"/>
      <c r="EK327" s="181"/>
      <c r="EL327" s="181"/>
      <c r="EM327" s="181"/>
      <c r="EN327" s="181"/>
      <c r="EO327" s="181">
        <v>25.16</v>
      </c>
      <c r="EP327" s="181"/>
      <c r="EQ327" s="181">
        <v>33.04</v>
      </c>
      <c r="ER327" s="181"/>
      <c r="ES327" s="181">
        <v>32.33</v>
      </c>
      <c r="ET327" s="181"/>
      <c r="EU327" s="181"/>
      <c r="EV327" s="181"/>
      <c r="EW327" s="37"/>
      <c r="EX327" s="37">
        <v>32.03</v>
      </c>
      <c r="EY327" s="37"/>
      <c r="EZ327" s="37"/>
      <c r="FA327" s="37"/>
      <c r="FB327" s="37"/>
      <c r="FC327" s="37">
        <v>29.25</v>
      </c>
      <c r="FD327" s="37"/>
      <c r="FE327" s="37"/>
      <c r="FF327" s="37"/>
      <c r="FG327" s="37">
        <v>32.03</v>
      </c>
      <c r="FH327" s="37"/>
      <c r="FI327" s="37"/>
      <c r="FJ327" s="37"/>
      <c r="FK327" s="37"/>
      <c r="FL327" s="37"/>
      <c r="FM327" s="37"/>
      <c r="FN327" s="37"/>
      <c r="FO327" s="37"/>
      <c r="FP327" s="37"/>
      <c r="FQ327" s="37"/>
      <c r="FR327" s="37"/>
      <c r="FS327" s="37"/>
      <c r="FT327" s="37"/>
      <c r="FU327" s="37"/>
      <c r="FV327" s="37"/>
      <c r="FW327" s="37"/>
      <c r="FX327" s="37"/>
      <c r="FY327" s="37"/>
      <c r="FZ327" s="37"/>
      <c r="GA327" s="460">
        <f>AVERAGE(F327:FZ327)</f>
        <v>25.173030303030309</v>
      </c>
      <c r="GB327" s="536">
        <f t="shared" si="17"/>
        <v>23.180571428571422</v>
      </c>
    </row>
    <row r="328" spans="1:241" s="71" customFormat="1" x14ac:dyDescent="0.25">
      <c r="A328" s="490"/>
      <c r="B328" s="499" t="s">
        <v>1023</v>
      </c>
      <c r="C328" s="500" t="s">
        <v>976</v>
      </c>
      <c r="D328" s="75" t="s">
        <v>238</v>
      </c>
      <c r="E328" s="52" t="s">
        <v>19</v>
      </c>
      <c r="F328" s="38">
        <v>23.88</v>
      </c>
      <c r="G328" s="37">
        <v>26.33</v>
      </c>
      <c r="H328" s="37">
        <v>20.82</v>
      </c>
      <c r="I328" s="37">
        <v>30.08</v>
      </c>
      <c r="J328" s="37">
        <v>29.56</v>
      </c>
      <c r="K328" s="37">
        <v>21.1</v>
      </c>
      <c r="L328" s="37">
        <v>28.27</v>
      </c>
      <c r="M328" s="37">
        <v>28.2</v>
      </c>
      <c r="N328" s="37">
        <v>27.51</v>
      </c>
      <c r="O328" s="37">
        <v>29.68</v>
      </c>
      <c r="P328" s="37">
        <v>21.1</v>
      </c>
      <c r="Q328" s="37">
        <v>28.07</v>
      </c>
      <c r="R328" s="37">
        <v>28.2</v>
      </c>
      <c r="S328" s="37">
        <v>27.51</v>
      </c>
      <c r="T328" s="37">
        <v>30.24</v>
      </c>
      <c r="U328" s="37">
        <v>50.93</v>
      </c>
      <c r="V328" s="37">
        <v>35.81</v>
      </c>
      <c r="W328" s="37">
        <v>28.17</v>
      </c>
      <c r="X328" s="37">
        <v>42.11</v>
      </c>
      <c r="Y328" s="37"/>
      <c r="Z328" s="37"/>
      <c r="AA328" s="37"/>
      <c r="AB328" s="37"/>
      <c r="AC328" s="37">
        <v>31.45</v>
      </c>
      <c r="AD328" s="37">
        <v>34.44</v>
      </c>
      <c r="AE328" s="37">
        <v>26.43</v>
      </c>
      <c r="AF328" s="37">
        <v>35.5</v>
      </c>
      <c r="AG328" s="37">
        <v>29.26</v>
      </c>
      <c r="AH328" s="37"/>
      <c r="AI328" s="37"/>
      <c r="AJ328" s="37"/>
      <c r="AK328" s="37"/>
      <c r="AL328" s="37"/>
      <c r="AM328" s="37"/>
      <c r="AN328" s="37"/>
      <c r="AO328" s="37">
        <v>19</v>
      </c>
      <c r="AP328" s="37">
        <v>30.27</v>
      </c>
      <c r="AQ328" s="37">
        <v>31.7</v>
      </c>
      <c r="AR328" s="37">
        <v>44.56</v>
      </c>
      <c r="AS328" s="37">
        <v>31.61</v>
      </c>
      <c r="AT328" s="37">
        <v>34.58</v>
      </c>
      <c r="AU328" s="37"/>
      <c r="AV328" s="37"/>
      <c r="AW328" s="37">
        <v>31.76</v>
      </c>
      <c r="AX328" s="37">
        <v>35.5</v>
      </c>
      <c r="AY328" s="37">
        <v>27.44</v>
      </c>
      <c r="AZ328" s="37">
        <v>32.58</v>
      </c>
      <c r="BA328" s="37">
        <v>35.5</v>
      </c>
      <c r="BB328" s="37">
        <v>29.81</v>
      </c>
      <c r="BC328" s="37">
        <v>35.24</v>
      </c>
      <c r="BD328" s="37">
        <v>32</v>
      </c>
      <c r="BE328" s="37">
        <v>29.65</v>
      </c>
      <c r="BF328" s="37">
        <v>26.43</v>
      </c>
      <c r="BG328" s="37">
        <v>39.590000000000003</v>
      </c>
      <c r="BH328" s="37">
        <v>48.75</v>
      </c>
      <c r="BI328" s="37">
        <v>25.06</v>
      </c>
      <c r="BJ328" s="37">
        <v>38.619999999999997</v>
      </c>
      <c r="BK328" s="37"/>
      <c r="BL328" s="37"/>
      <c r="BM328" s="37">
        <v>31.2</v>
      </c>
      <c r="BN328" s="37">
        <v>39.83</v>
      </c>
      <c r="BO328" s="37">
        <v>35.4</v>
      </c>
      <c r="BP328" s="37">
        <v>39.590000000000003</v>
      </c>
      <c r="BQ328" s="37">
        <v>43.16</v>
      </c>
      <c r="BR328" s="37">
        <v>22.1</v>
      </c>
      <c r="BS328" s="37">
        <v>35.25</v>
      </c>
      <c r="BT328" s="37"/>
      <c r="BU328" s="37"/>
      <c r="BV328" s="37"/>
      <c r="BW328" s="37"/>
      <c r="BX328" s="37"/>
      <c r="BY328" s="37"/>
      <c r="BZ328" s="37">
        <v>60.02</v>
      </c>
      <c r="CA328" s="37">
        <v>50.79</v>
      </c>
      <c r="CB328" s="37">
        <v>29.84</v>
      </c>
      <c r="CC328" s="37">
        <v>35.4</v>
      </c>
      <c r="CD328" s="37">
        <v>33.42</v>
      </c>
      <c r="CE328" s="37">
        <v>54.29</v>
      </c>
      <c r="CF328" s="37">
        <v>33.99</v>
      </c>
      <c r="CG328" s="37">
        <v>31.95</v>
      </c>
      <c r="CH328" s="37">
        <v>31.95</v>
      </c>
      <c r="CI328" s="181"/>
      <c r="CJ328" s="181"/>
      <c r="CK328" s="181"/>
      <c r="CL328" s="181"/>
      <c r="CM328" s="181"/>
      <c r="CN328" s="181"/>
      <c r="CO328" s="181">
        <v>31.95</v>
      </c>
      <c r="CP328" s="181"/>
      <c r="CQ328" s="181"/>
      <c r="CR328" s="181"/>
      <c r="CS328" s="181">
        <v>29.93</v>
      </c>
      <c r="CT328" s="181">
        <v>29.76</v>
      </c>
      <c r="CU328" s="181">
        <v>38.1</v>
      </c>
      <c r="CV328" s="181">
        <v>29.2</v>
      </c>
      <c r="CW328" s="181"/>
      <c r="CX328" s="181"/>
      <c r="CY328" s="181">
        <v>38.21</v>
      </c>
      <c r="CZ328" s="181">
        <v>32.549999999999997</v>
      </c>
      <c r="DA328" s="181">
        <v>35.4</v>
      </c>
      <c r="DB328" s="181">
        <v>37.93</v>
      </c>
      <c r="DC328" s="181">
        <v>32.299999999999997</v>
      </c>
      <c r="DD328" s="181">
        <v>28.7</v>
      </c>
      <c r="DE328" s="181">
        <v>33.99</v>
      </c>
      <c r="DF328" s="181">
        <v>33.99</v>
      </c>
      <c r="DG328" s="181">
        <v>38.21</v>
      </c>
      <c r="DH328" s="181">
        <v>31.81</v>
      </c>
      <c r="DI328" s="181">
        <v>35.4</v>
      </c>
      <c r="DJ328" s="181">
        <v>37.08</v>
      </c>
      <c r="DK328" s="181">
        <v>31.57</v>
      </c>
      <c r="DL328" s="181">
        <v>28.7</v>
      </c>
      <c r="DM328" s="181"/>
      <c r="DN328" s="181"/>
      <c r="DO328" s="181"/>
      <c r="DP328" s="181"/>
      <c r="DQ328" s="181"/>
      <c r="DR328" s="181"/>
      <c r="DS328" s="181"/>
      <c r="DT328" s="181">
        <v>60.02</v>
      </c>
      <c r="DU328" s="181">
        <v>50.79</v>
      </c>
      <c r="DV328" s="181">
        <v>47.2</v>
      </c>
      <c r="DW328" s="181">
        <v>54.29</v>
      </c>
      <c r="DX328" s="181">
        <v>33.42</v>
      </c>
      <c r="DY328" s="181">
        <v>35.4</v>
      </c>
      <c r="DZ328" s="181">
        <v>33.99</v>
      </c>
      <c r="EA328" s="181"/>
      <c r="EB328" s="181"/>
      <c r="EC328" s="181"/>
      <c r="ED328" s="181"/>
      <c r="EE328" s="181"/>
      <c r="EF328" s="181"/>
      <c r="EG328" s="181"/>
      <c r="EH328" s="181"/>
      <c r="EI328" s="181"/>
      <c r="EJ328" s="181"/>
      <c r="EK328" s="181"/>
      <c r="EL328" s="181"/>
      <c r="EM328" s="181"/>
      <c r="EN328" s="181"/>
      <c r="EO328" s="181">
        <v>34.54</v>
      </c>
      <c r="EP328" s="181"/>
      <c r="EQ328" s="181">
        <v>45.63</v>
      </c>
      <c r="ER328" s="181"/>
      <c r="ES328" s="181">
        <v>50.79</v>
      </c>
      <c r="ET328" s="181"/>
      <c r="EU328" s="181"/>
      <c r="EV328" s="181"/>
      <c r="EW328" s="37"/>
      <c r="EX328" s="37"/>
      <c r="EY328" s="37"/>
      <c r="EZ328" s="37"/>
      <c r="FA328" s="37"/>
      <c r="FB328" s="37"/>
      <c r="FC328" s="37">
        <v>40.950000000000003</v>
      </c>
      <c r="FD328" s="37"/>
      <c r="FE328" s="37"/>
      <c r="FF328" s="37"/>
      <c r="FG328" s="37"/>
      <c r="FH328" s="37"/>
      <c r="FI328" s="37"/>
      <c r="FJ328" s="37"/>
      <c r="FK328" s="37"/>
      <c r="FL328" s="37"/>
      <c r="FM328" s="37"/>
      <c r="FN328" s="37"/>
      <c r="FO328" s="37"/>
      <c r="FP328" s="37"/>
      <c r="FQ328" s="37"/>
      <c r="FR328" s="37"/>
      <c r="FS328" s="37"/>
      <c r="FT328" s="37"/>
      <c r="FU328" s="37"/>
      <c r="FV328" s="37"/>
      <c r="FW328" s="37"/>
      <c r="FX328" s="37"/>
      <c r="FY328" s="37"/>
      <c r="FZ328" s="37"/>
      <c r="GA328" s="460">
        <f>AVERAGE(F328:FZ328)</f>
        <v>34.49199999999999</v>
      </c>
      <c r="GB328" s="536">
        <f t="shared" si="17"/>
        <v>33.308965517241383</v>
      </c>
    </row>
    <row r="329" spans="1:241" s="71" customFormat="1" x14ac:dyDescent="0.25">
      <c r="A329" s="490"/>
      <c r="B329" s="499" t="s">
        <v>1023</v>
      </c>
      <c r="C329" s="500" t="s">
        <v>977</v>
      </c>
      <c r="D329" s="75" t="s">
        <v>579</v>
      </c>
      <c r="E329" s="52" t="s">
        <v>19</v>
      </c>
      <c r="F329" s="38"/>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v>31.2</v>
      </c>
      <c r="BV329" s="37">
        <v>29.18</v>
      </c>
      <c r="BW329" s="37"/>
      <c r="BX329" s="37"/>
      <c r="BY329" s="37"/>
      <c r="BZ329" s="37"/>
      <c r="CA329" s="37"/>
      <c r="CB329" s="37"/>
      <c r="CC329" s="37"/>
      <c r="CD329" s="37"/>
      <c r="CE329" s="37"/>
      <c r="CF329" s="37"/>
      <c r="CG329" s="37"/>
      <c r="CH329" s="37"/>
      <c r="CI329" s="181"/>
      <c r="CJ329" s="181"/>
      <c r="CK329" s="181"/>
      <c r="CL329" s="181"/>
      <c r="CM329" s="181"/>
      <c r="CN329" s="181"/>
      <c r="CO329" s="181"/>
      <c r="CP329" s="181"/>
      <c r="CQ329" s="181"/>
      <c r="CR329" s="181"/>
      <c r="CS329" s="181"/>
      <c r="CT329" s="181"/>
      <c r="CU329" s="181"/>
      <c r="CV329" s="181"/>
      <c r="CW329" s="181"/>
      <c r="CX329" s="181"/>
      <c r="CY329" s="181"/>
      <c r="CZ329" s="181"/>
      <c r="DA329" s="181"/>
      <c r="DB329" s="181"/>
      <c r="DC329" s="181"/>
      <c r="DD329" s="181"/>
      <c r="DE329" s="181"/>
      <c r="DF329" s="181"/>
      <c r="DG329" s="181"/>
      <c r="DH329" s="181"/>
      <c r="DI329" s="181"/>
      <c r="DJ329" s="181"/>
      <c r="DK329" s="181"/>
      <c r="DL329" s="181"/>
      <c r="DM329" s="181">
        <v>38.21</v>
      </c>
      <c r="DN329" s="181">
        <v>32.33</v>
      </c>
      <c r="DO329" s="181">
        <v>18.440000000000001</v>
      </c>
      <c r="DP329" s="181">
        <v>34.56</v>
      </c>
      <c r="DQ329" s="181">
        <v>22.23</v>
      </c>
      <c r="DR329" s="181">
        <v>20.96</v>
      </c>
      <c r="DS329" s="181">
        <v>22.99</v>
      </c>
      <c r="DT329" s="181"/>
      <c r="DU329" s="181"/>
      <c r="DV329" s="181"/>
      <c r="DW329" s="181"/>
      <c r="DX329" s="181"/>
      <c r="DY329" s="181"/>
      <c r="DZ329" s="181"/>
      <c r="EA329" s="181"/>
      <c r="EB329" s="181"/>
      <c r="EC329" s="181"/>
      <c r="ED329" s="181"/>
      <c r="EE329" s="181"/>
      <c r="EF329" s="181"/>
      <c r="EG329" s="181"/>
      <c r="EH329" s="181"/>
      <c r="EI329" s="181"/>
      <c r="EJ329" s="181"/>
      <c r="EK329" s="181"/>
      <c r="EL329" s="181"/>
      <c r="EM329" s="181"/>
      <c r="EN329" s="181"/>
      <c r="EO329" s="181"/>
      <c r="EP329" s="181"/>
      <c r="EQ329" s="181"/>
      <c r="ER329" s="181"/>
      <c r="ES329" s="181"/>
      <c r="ET329" s="181"/>
      <c r="EU329" s="181"/>
      <c r="EV329" s="181"/>
      <c r="EW329" s="37"/>
      <c r="EX329" s="37"/>
      <c r="EY329" s="37"/>
      <c r="EZ329" s="37"/>
      <c r="FA329" s="37"/>
      <c r="FB329" s="37"/>
      <c r="FC329" s="37"/>
      <c r="FD329" s="37"/>
      <c r="FE329" s="37"/>
      <c r="FF329" s="37"/>
      <c r="FG329" s="37"/>
      <c r="FH329" s="37"/>
      <c r="FI329" s="37"/>
      <c r="FJ329" s="37"/>
      <c r="FK329" s="37"/>
      <c r="FL329" s="37"/>
      <c r="FM329" s="37"/>
      <c r="FN329" s="37"/>
      <c r="FO329" s="37"/>
      <c r="FP329" s="37"/>
      <c r="FQ329" s="37"/>
      <c r="FR329" s="37"/>
      <c r="FS329" s="37"/>
      <c r="FT329" s="37"/>
      <c r="FU329" s="37"/>
      <c r="FV329" s="37"/>
      <c r="FW329" s="37"/>
      <c r="FX329" s="37"/>
      <c r="FY329" s="37"/>
      <c r="FZ329" s="37"/>
      <c r="GA329" s="460">
        <f>AVERAGE(F329:FZ329)</f>
        <v>27.788888888888891</v>
      </c>
      <c r="GB329" s="536">
        <f t="shared" si="17"/>
        <v>27.094999999999999</v>
      </c>
    </row>
    <row r="330" spans="1:241" s="71" customFormat="1" x14ac:dyDescent="0.25">
      <c r="A330" s="488" t="s">
        <v>239</v>
      </c>
      <c r="B330" s="499" t="s">
        <v>1024</v>
      </c>
      <c r="C330" s="500" t="s">
        <v>978</v>
      </c>
      <c r="D330" s="13" t="s">
        <v>1028</v>
      </c>
      <c r="E330" s="52"/>
      <c r="F330" s="38"/>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5"/>
      <c r="AE330" s="35"/>
      <c r="AF330" s="35"/>
      <c r="AG330" s="35"/>
      <c r="AH330" s="35"/>
      <c r="AI330" s="35"/>
      <c r="AJ330" s="35"/>
      <c r="AK330" s="35"/>
      <c r="AL330" s="35"/>
      <c r="AM330" s="35"/>
      <c r="AN330" s="35"/>
      <c r="AO330" s="42"/>
      <c r="AP330" s="42"/>
      <c r="AQ330" s="42"/>
      <c r="AR330" s="42"/>
      <c r="AS330" s="35"/>
      <c r="AT330" s="35"/>
      <c r="AU330" s="35"/>
      <c r="AV330" s="35"/>
      <c r="AW330" s="35"/>
      <c r="AX330" s="35"/>
      <c r="AY330" s="43"/>
      <c r="AZ330" s="43"/>
      <c r="BA330" s="43"/>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43"/>
      <c r="CA330" s="43"/>
      <c r="CB330" s="43"/>
      <c r="CC330" s="43"/>
      <c r="CD330" s="35"/>
      <c r="CE330" s="35"/>
      <c r="CF330" s="35"/>
      <c r="CG330" s="35"/>
      <c r="CH330" s="35"/>
      <c r="CI330" s="393"/>
      <c r="CJ330" s="393"/>
      <c r="CK330" s="393"/>
      <c r="CL330" s="393"/>
      <c r="CM330" s="393"/>
      <c r="CN330" s="393"/>
      <c r="CO330" s="393"/>
      <c r="CP330" s="393"/>
      <c r="CQ330" s="393"/>
      <c r="CR330" s="393"/>
      <c r="CS330" s="393"/>
      <c r="CT330" s="393"/>
      <c r="CU330" s="393"/>
      <c r="CV330" s="393"/>
      <c r="CW330" s="393"/>
      <c r="CX330" s="393"/>
      <c r="CY330" s="393"/>
      <c r="CZ330" s="393"/>
      <c r="DA330" s="393"/>
      <c r="DB330" s="393"/>
      <c r="DC330" s="393"/>
      <c r="DD330" s="393"/>
      <c r="DE330" s="393"/>
      <c r="DF330" s="393"/>
      <c r="DG330" s="393"/>
      <c r="DH330" s="393"/>
      <c r="DI330" s="393"/>
      <c r="DJ330" s="393"/>
      <c r="DK330" s="393"/>
      <c r="DL330" s="393"/>
      <c r="DM330" s="393"/>
      <c r="DN330" s="393"/>
      <c r="DO330" s="393"/>
      <c r="DP330" s="393"/>
      <c r="DQ330" s="393"/>
      <c r="DR330" s="393"/>
      <c r="DS330" s="393"/>
      <c r="DT330" s="393"/>
      <c r="DU330" s="393"/>
      <c r="DV330" s="393"/>
      <c r="DW330" s="393"/>
      <c r="DX330" s="393"/>
      <c r="DY330" s="393"/>
      <c r="DZ330" s="393"/>
      <c r="EA330" s="393"/>
      <c r="EB330" s="393"/>
      <c r="EC330" s="393"/>
      <c r="ED330" s="393"/>
      <c r="EE330" s="393"/>
      <c r="EF330" s="393"/>
      <c r="EG330" s="393"/>
      <c r="EH330" s="393"/>
      <c r="EI330" s="393"/>
      <c r="EJ330" s="393"/>
      <c r="EK330" s="393"/>
      <c r="EL330" s="393"/>
      <c r="EM330" s="393"/>
      <c r="EN330" s="393"/>
      <c r="EO330" s="393"/>
      <c r="EP330" s="393"/>
      <c r="EQ330" s="393"/>
      <c r="ER330" s="393"/>
      <c r="ES330" s="393"/>
      <c r="ET330" s="393"/>
      <c r="EU330" s="393"/>
      <c r="EV330" s="393"/>
      <c r="EW330" s="35"/>
      <c r="EX330" s="35"/>
      <c r="EY330" s="35"/>
      <c r="EZ330" s="35"/>
      <c r="FA330" s="35"/>
      <c r="FB330" s="35"/>
      <c r="FC330" s="35"/>
      <c r="FD330" s="35"/>
      <c r="FE330" s="35"/>
      <c r="FF330" s="35"/>
      <c r="FG330" s="35"/>
      <c r="FH330" s="35"/>
      <c r="FI330" s="35"/>
      <c r="FJ330" s="35"/>
      <c r="FK330" s="35"/>
      <c r="FL330" s="35"/>
      <c r="FM330" s="35"/>
      <c r="FN330" s="35"/>
      <c r="FO330" s="35"/>
      <c r="FP330" s="35"/>
      <c r="FQ330" s="35"/>
      <c r="FR330" s="35"/>
      <c r="FS330" s="35"/>
      <c r="FT330" s="35"/>
      <c r="FU330" s="35"/>
      <c r="FV330" s="35"/>
      <c r="FW330" s="35"/>
      <c r="FX330" s="35"/>
      <c r="FY330" s="35"/>
      <c r="FZ330" s="35"/>
      <c r="GA330" s="460" t="s">
        <v>7</v>
      </c>
      <c r="GB330" s="535" t="s">
        <v>7</v>
      </c>
    </row>
    <row r="331" spans="1:241" s="71" customFormat="1" x14ac:dyDescent="0.25">
      <c r="A331" s="488"/>
      <c r="B331" s="499" t="s">
        <v>1024</v>
      </c>
      <c r="C331" s="500" t="s">
        <v>979</v>
      </c>
      <c r="D331" s="75" t="s">
        <v>330</v>
      </c>
      <c r="E331" s="52" t="s">
        <v>21</v>
      </c>
      <c r="F331" s="38"/>
      <c r="G331" s="37"/>
      <c r="H331" s="37"/>
      <c r="I331" s="37"/>
      <c r="J331" s="37"/>
      <c r="K331" s="37"/>
      <c r="L331" s="37"/>
      <c r="M331" s="37"/>
      <c r="N331" s="37"/>
      <c r="O331" s="37"/>
      <c r="P331" s="37"/>
      <c r="Q331" s="37"/>
      <c r="R331" s="37"/>
      <c r="S331" s="37"/>
      <c r="T331" s="37">
        <v>2205</v>
      </c>
      <c r="U331" s="37">
        <v>3158.53</v>
      </c>
      <c r="V331" s="37">
        <v>2220.84</v>
      </c>
      <c r="W331" s="37"/>
      <c r="X331" s="37"/>
      <c r="Y331" s="37"/>
      <c r="Z331" s="37"/>
      <c r="AA331" s="37"/>
      <c r="AB331" s="37"/>
      <c r="AC331" s="37"/>
      <c r="AD331" s="35"/>
      <c r="AE331" s="35"/>
      <c r="AF331" s="35"/>
      <c r="AG331" s="35"/>
      <c r="AH331" s="35"/>
      <c r="AI331" s="35"/>
      <c r="AJ331" s="35"/>
      <c r="AK331" s="35"/>
      <c r="AL331" s="35"/>
      <c r="AM331" s="35"/>
      <c r="AN331" s="35"/>
      <c r="AO331" s="42">
        <v>2292.77</v>
      </c>
      <c r="AP331" s="42">
        <v>2205</v>
      </c>
      <c r="AQ331" s="42">
        <v>2253.4</v>
      </c>
      <c r="AR331" s="42">
        <v>2763.71</v>
      </c>
      <c r="AS331" s="35"/>
      <c r="AT331" s="35"/>
      <c r="AU331" s="35"/>
      <c r="AV331" s="35"/>
      <c r="AW331" s="35"/>
      <c r="AX331" s="35"/>
      <c r="AY331" s="43"/>
      <c r="AZ331" s="43"/>
      <c r="BA331" s="43"/>
      <c r="BB331" s="35"/>
      <c r="BC331" s="35"/>
      <c r="BD331" s="35"/>
      <c r="BE331" s="35"/>
      <c r="BF331" s="35"/>
      <c r="BG331" s="35"/>
      <c r="BH331" s="35"/>
      <c r="BI331" s="35"/>
      <c r="BJ331" s="35"/>
      <c r="BK331" s="35"/>
      <c r="BL331" s="35"/>
      <c r="BM331" s="35"/>
      <c r="BN331" s="35"/>
      <c r="BO331" s="35"/>
      <c r="BP331" s="42"/>
      <c r="BQ331" s="42"/>
      <c r="BR331" s="42"/>
      <c r="BS331" s="42"/>
      <c r="BT331" s="42"/>
      <c r="BU331" s="42"/>
      <c r="BV331" s="42"/>
      <c r="BW331" s="42"/>
      <c r="BX331" s="42"/>
      <c r="BY331" s="42"/>
      <c r="BZ331" s="42"/>
      <c r="CA331" s="43"/>
      <c r="CB331" s="43"/>
      <c r="CC331" s="43"/>
      <c r="CD331" s="35"/>
      <c r="CE331" s="35"/>
      <c r="CF331" s="35"/>
      <c r="CG331" s="35"/>
      <c r="CH331" s="35"/>
      <c r="CI331" s="393"/>
      <c r="CJ331" s="393"/>
      <c r="CK331" s="393"/>
      <c r="CL331" s="393"/>
      <c r="CM331" s="393"/>
      <c r="CN331" s="393"/>
      <c r="CO331" s="393"/>
      <c r="CP331" s="393"/>
      <c r="CQ331" s="393"/>
      <c r="CR331" s="393"/>
      <c r="CS331" s="393"/>
      <c r="CT331" s="393"/>
      <c r="CU331" s="393"/>
      <c r="CV331" s="393"/>
      <c r="CW331" s="393"/>
      <c r="CX331" s="393"/>
      <c r="CY331" s="393"/>
      <c r="CZ331" s="393"/>
      <c r="DA331" s="393"/>
      <c r="DB331" s="393"/>
      <c r="DC331" s="393"/>
      <c r="DD331" s="393"/>
      <c r="DE331" s="393"/>
      <c r="DF331" s="393"/>
      <c r="DG331" s="393"/>
      <c r="DH331" s="393"/>
      <c r="DI331" s="393"/>
      <c r="DJ331" s="393"/>
      <c r="DK331" s="393"/>
      <c r="DL331" s="393"/>
      <c r="DM331" s="393"/>
      <c r="DN331" s="393"/>
      <c r="DO331" s="393"/>
      <c r="DP331" s="393"/>
      <c r="DQ331" s="393"/>
      <c r="DR331" s="393"/>
      <c r="DS331" s="393"/>
      <c r="DT331" s="393"/>
      <c r="DU331" s="393"/>
      <c r="DV331" s="393"/>
      <c r="DW331" s="393"/>
      <c r="DX331" s="393"/>
      <c r="DY331" s="393"/>
      <c r="DZ331" s="393"/>
      <c r="EA331" s="393"/>
      <c r="EB331" s="393"/>
      <c r="EC331" s="393"/>
      <c r="ED331" s="393"/>
      <c r="EE331" s="393"/>
      <c r="EF331" s="393"/>
      <c r="EG331" s="393"/>
      <c r="EH331" s="393"/>
      <c r="EI331" s="393"/>
      <c r="EJ331" s="393"/>
      <c r="EK331" s="393"/>
      <c r="EL331" s="393"/>
      <c r="EM331" s="393"/>
      <c r="EN331" s="393"/>
      <c r="EO331" s="393"/>
      <c r="EP331" s="393"/>
      <c r="EQ331" s="393"/>
      <c r="ER331" s="393"/>
      <c r="ES331" s="393"/>
      <c r="ET331" s="393"/>
      <c r="EU331" s="393"/>
      <c r="EV331" s="393"/>
      <c r="EW331" s="35"/>
      <c r="EX331" s="35"/>
      <c r="EY331" s="35"/>
      <c r="EZ331" s="35"/>
      <c r="FA331" s="35"/>
      <c r="FB331" s="35"/>
      <c r="FC331" s="35"/>
      <c r="FD331" s="35"/>
      <c r="FE331" s="35"/>
      <c r="FF331" s="35"/>
      <c r="FG331" s="35"/>
      <c r="FH331" s="35"/>
      <c r="FI331" s="35"/>
      <c r="FJ331" s="35"/>
      <c r="FK331" s="35"/>
      <c r="FL331" s="35"/>
      <c r="FM331" s="35"/>
      <c r="FN331" s="35"/>
      <c r="FO331" s="35"/>
      <c r="FP331" s="35"/>
      <c r="FQ331" s="35"/>
      <c r="FR331" s="35"/>
      <c r="FS331" s="35"/>
      <c r="FT331" s="35"/>
      <c r="FU331" s="35"/>
      <c r="FV331" s="35"/>
      <c r="FW331" s="35"/>
      <c r="FX331" s="35"/>
      <c r="FY331" s="35"/>
      <c r="FZ331" s="35"/>
      <c r="GA331" s="460">
        <f>AVERAGE(F331:FZ331)</f>
        <v>2442.75</v>
      </c>
      <c r="GB331" s="536">
        <f t="shared" ref="GB331:GB374" si="21">AVERAGE(H331,M331,R331,T331,X331:Z331,AC331,AG331,AO331,AS331,AU331,AX331,AZ331,BB331,BD331,BG331,BK331,BL331,BO331,BP331,BT331,BU331,BY331,CD331,CG331:CI331,CL331:CP331,CS331,CU331,CX331,DD331,DL331,DS331,DZ331,EG331,EN331:FZ331)</f>
        <v>2248.8850000000002</v>
      </c>
    </row>
    <row r="332" spans="1:241" s="71" customFormat="1" x14ac:dyDescent="0.25">
      <c r="A332" s="488"/>
      <c r="B332" s="499" t="s">
        <v>1024</v>
      </c>
      <c r="C332" s="500" t="s">
        <v>980</v>
      </c>
      <c r="D332" s="75" t="s">
        <v>575</v>
      </c>
      <c r="E332" s="52" t="s">
        <v>21</v>
      </c>
      <c r="F332" s="38"/>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5"/>
      <c r="AE332" s="35"/>
      <c r="AF332" s="35"/>
      <c r="AG332" s="35"/>
      <c r="AH332" s="35"/>
      <c r="AI332" s="35"/>
      <c r="AJ332" s="35"/>
      <c r="AK332" s="35"/>
      <c r="AL332" s="35"/>
      <c r="AM332" s="35"/>
      <c r="AN332" s="35"/>
      <c r="AO332" s="42"/>
      <c r="AP332" s="42"/>
      <c r="AQ332" s="42"/>
      <c r="AR332" s="42"/>
      <c r="AS332" s="35"/>
      <c r="AT332" s="35"/>
      <c r="AU332" s="35"/>
      <c r="AV332" s="35"/>
      <c r="AW332" s="35"/>
      <c r="AX332" s="35"/>
      <c r="AY332" s="43"/>
      <c r="AZ332" s="43"/>
      <c r="BA332" s="43"/>
      <c r="BB332" s="35"/>
      <c r="BC332" s="35"/>
      <c r="BD332" s="35"/>
      <c r="BE332" s="35"/>
      <c r="BF332" s="35"/>
      <c r="BG332" s="35"/>
      <c r="BH332" s="35"/>
      <c r="BI332" s="35"/>
      <c r="BJ332" s="35"/>
      <c r="BK332" s="35"/>
      <c r="BL332" s="35"/>
      <c r="BM332" s="35"/>
      <c r="BN332" s="35"/>
      <c r="BO332" s="35"/>
      <c r="BP332" s="42">
        <v>2579.7800000000002</v>
      </c>
      <c r="BQ332" s="42">
        <v>8805.7999999999993</v>
      </c>
      <c r="BR332" s="42">
        <v>4841.82</v>
      </c>
      <c r="BS332" s="42">
        <v>1787.27</v>
      </c>
      <c r="BT332" s="42"/>
      <c r="BU332" s="42"/>
      <c r="BV332" s="42"/>
      <c r="BW332" s="42"/>
      <c r="BX332" s="42"/>
      <c r="BY332" s="42"/>
      <c r="BZ332" s="42"/>
      <c r="CA332" s="43"/>
      <c r="CB332" s="43"/>
      <c r="CC332" s="43"/>
      <c r="CD332" s="35"/>
      <c r="CE332" s="35"/>
      <c r="CF332" s="35"/>
      <c r="CG332" s="35"/>
      <c r="CH332" s="35"/>
      <c r="CI332" s="393"/>
      <c r="CJ332" s="393"/>
      <c r="CK332" s="393"/>
      <c r="CL332" s="393"/>
      <c r="CM332" s="393"/>
      <c r="CN332" s="393"/>
      <c r="CO332" s="393"/>
      <c r="CP332" s="393"/>
      <c r="CQ332" s="393"/>
      <c r="CR332" s="393"/>
      <c r="CS332" s="393"/>
      <c r="CT332" s="393"/>
      <c r="CU332" s="393"/>
      <c r="CV332" s="393"/>
      <c r="CW332" s="393"/>
      <c r="CX332" s="393"/>
      <c r="CY332" s="393"/>
      <c r="CZ332" s="393"/>
      <c r="DA332" s="393"/>
      <c r="DB332" s="393"/>
      <c r="DC332" s="393"/>
      <c r="DD332" s="393"/>
      <c r="DE332" s="393"/>
      <c r="DF332" s="393"/>
      <c r="DG332" s="393"/>
      <c r="DH332" s="393"/>
      <c r="DI332" s="393"/>
      <c r="DJ332" s="393"/>
      <c r="DK332" s="393"/>
      <c r="DL332" s="393"/>
      <c r="DM332" s="393"/>
      <c r="DN332" s="393"/>
      <c r="DO332" s="393"/>
      <c r="DP332" s="393"/>
      <c r="DQ332" s="393"/>
      <c r="DR332" s="393"/>
      <c r="DS332" s="393"/>
      <c r="DT332" s="393"/>
      <c r="DU332" s="393"/>
      <c r="DV332" s="393"/>
      <c r="DW332" s="393"/>
      <c r="DX332" s="393"/>
      <c r="DY332" s="393"/>
      <c r="DZ332" s="393"/>
      <c r="EA332" s="393"/>
      <c r="EB332" s="393"/>
      <c r="EC332" s="393"/>
      <c r="ED332" s="393"/>
      <c r="EE332" s="393"/>
      <c r="EF332" s="393"/>
      <c r="EG332" s="393"/>
      <c r="EH332" s="393"/>
      <c r="EI332" s="393"/>
      <c r="EJ332" s="393"/>
      <c r="EK332" s="393"/>
      <c r="EL332" s="393"/>
      <c r="EM332" s="393"/>
      <c r="EN332" s="393"/>
      <c r="EO332" s="393"/>
      <c r="EP332" s="393"/>
      <c r="EQ332" s="393"/>
      <c r="ER332" s="393"/>
      <c r="ES332" s="393"/>
      <c r="ET332" s="393"/>
      <c r="EU332" s="393"/>
      <c r="EV332" s="393"/>
      <c r="EW332" s="35"/>
      <c r="EX332" s="35"/>
      <c r="EY332" s="35"/>
      <c r="EZ332" s="35"/>
      <c r="FA332" s="35"/>
      <c r="FB332" s="35"/>
      <c r="FC332" s="35"/>
      <c r="FD332" s="35"/>
      <c r="FE332" s="35"/>
      <c r="FF332" s="35"/>
      <c r="FG332" s="35"/>
      <c r="FH332" s="35"/>
      <c r="FI332" s="35"/>
      <c r="FJ332" s="35"/>
      <c r="FK332" s="35"/>
      <c r="FL332" s="35"/>
      <c r="FM332" s="35"/>
      <c r="FN332" s="35"/>
      <c r="FO332" s="35"/>
      <c r="FP332" s="35"/>
      <c r="FQ332" s="35"/>
      <c r="FR332" s="35"/>
      <c r="FS332" s="35"/>
      <c r="FT332" s="35"/>
      <c r="FU332" s="35"/>
      <c r="FV332" s="35"/>
      <c r="FW332" s="35"/>
      <c r="FX332" s="35"/>
      <c r="FY332" s="35"/>
      <c r="FZ332" s="35"/>
      <c r="GA332" s="460">
        <f>AVERAGE(F332:FZ332)</f>
        <v>4503.6674999999996</v>
      </c>
      <c r="GB332" s="536">
        <f t="shared" si="21"/>
        <v>2579.7800000000002</v>
      </c>
    </row>
    <row r="333" spans="1:241" s="71" customFormat="1" x14ac:dyDescent="0.25">
      <c r="A333" s="486"/>
      <c r="B333" s="499" t="s">
        <v>1024</v>
      </c>
      <c r="C333" s="500" t="s">
        <v>981</v>
      </c>
      <c r="D333" s="75" t="s">
        <v>240</v>
      </c>
      <c r="E333" s="52" t="s">
        <v>219</v>
      </c>
      <c r="F333" s="38"/>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42"/>
      <c r="AE333" s="42"/>
      <c r="AF333" s="42"/>
      <c r="AG333" s="42"/>
      <c r="AH333" s="42"/>
      <c r="AI333" s="37"/>
      <c r="AJ333" s="37"/>
      <c r="AK333" s="37"/>
      <c r="AL333" s="37"/>
      <c r="AM333" s="37"/>
      <c r="AN333" s="37"/>
      <c r="AO333" s="49"/>
      <c r="AP333" s="49"/>
      <c r="AQ333" s="49"/>
      <c r="AR333" s="49"/>
      <c r="AS333" s="37"/>
      <c r="AT333" s="37"/>
      <c r="AU333" s="37"/>
      <c r="AV333" s="48"/>
      <c r="AW333" s="48"/>
      <c r="AX333" s="48"/>
      <c r="AY333" s="48"/>
      <c r="AZ333" s="48"/>
      <c r="BA333" s="43"/>
      <c r="BB333" s="42"/>
      <c r="BC333" s="42"/>
      <c r="BD333" s="42"/>
      <c r="BE333" s="42"/>
      <c r="BF333" s="42"/>
      <c r="BG333" s="42"/>
      <c r="BH333" s="42"/>
      <c r="BI333" s="42"/>
      <c r="BJ333" s="42"/>
      <c r="BK333" s="35"/>
      <c r="BL333" s="37"/>
      <c r="BM333" s="37"/>
      <c r="BN333" s="37"/>
      <c r="BO333" s="37"/>
      <c r="BP333" s="49"/>
      <c r="BQ333" s="49"/>
      <c r="BR333" s="49"/>
      <c r="BS333" s="49"/>
      <c r="BT333" s="49"/>
      <c r="BU333" s="49"/>
      <c r="BV333" s="49"/>
      <c r="BW333" s="49"/>
      <c r="BX333" s="49"/>
      <c r="BY333" s="49"/>
      <c r="BZ333" s="49"/>
      <c r="CA333" s="37"/>
      <c r="CB333" s="37"/>
      <c r="CC333" s="37"/>
      <c r="CD333" s="37"/>
      <c r="CE333" s="37"/>
      <c r="CF333" s="37"/>
      <c r="CG333" s="37"/>
      <c r="CH333" s="37"/>
      <c r="CI333" s="181"/>
      <c r="CJ333" s="181"/>
      <c r="CK333" s="181"/>
      <c r="CL333" s="181"/>
      <c r="CM333" s="181"/>
      <c r="CN333" s="181"/>
      <c r="CO333" s="181"/>
      <c r="CP333" s="181"/>
      <c r="CQ333" s="181"/>
      <c r="CR333" s="181"/>
      <c r="CS333" s="181"/>
      <c r="CT333" s="181"/>
      <c r="CU333" s="181"/>
      <c r="CV333" s="181"/>
      <c r="CW333" s="181"/>
      <c r="CX333" s="181"/>
      <c r="CY333" s="181"/>
      <c r="CZ333" s="181"/>
      <c r="DA333" s="181"/>
      <c r="DB333" s="181"/>
      <c r="DC333" s="181"/>
      <c r="DD333" s="181"/>
      <c r="DE333" s="181"/>
      <c r="DF333" s="181">
        <v>2952.1</v>
      </c>
      <c r="DG333" s="181">
        <v>1680</v>
      </c>
      <c r="DH333" s="181">
        <v>2967.4</v>
      </c>
      <c r="DI333" s="181">
        <v>4130</v>
      </c>
      <c r="DJ333" s="181">
        <v>4751.47</v>
      </c>
      <c r="DK333" s="181">
        <v>2945.37</v>
      </c>
      <c r="DL333" s="181">
        <v>2700</v>
      </c>
      <c r="DM333" s="181"/>
      <c r="DN333" s="181"/>
      <c r="DO333" s="181"/>
      <c r="DP333" s="181"/>
      <c r="DQ333" s="181"/>
      <c r="DR333" s="181"/>
      <c r="DS333" s="181"/>
      <c r="DT333" s="181"/>
      <c r="DU333" s="181"/>
      <c r="DV333" s="181"/>
      <c r="DW333" s="181"/>
      <c r="DX333" s="181"/>
      <c r="DY333" s="181"/>
      <c r="DZ333" s="181"/>
      <c r="EA333" s="181"/>
      <c r="EB333" s="181"/>
      <c r="EC333" s="181"/>
      <c r="ED333" s="181"/>
      <c r="EE333" s="181"/>
      <c r="EF333" s="181"/>
      <c r="EG333" s="181"/>
      <c r="EH333" s="181"/>
      <c r="EI333" s="181"/>
      <c r="EJ333" s="181"/>
      <c r="EK333" s="181"/>
      <c r="EL333" s="181"/>
      <c r="EM333" s="181"/>
      <c r="EN333" s="181"/>
      <c r="EO333" s="181"/>
      <c r="EP333" s="181"/>
      <c r="EQ333" s="181"/>
      <c r="ER333" s="181"/>
      <c r="ES333" s="181"/>
      <c r="ET333" s="181"/>
      <c r="EU333" s="181"/>
      <c r="EV333" s="181"/>
      <c r="EW333" s="37"/>
      <c r="EX333" s="37"/>
      <c r="EY333" s="37"/>
      <c r="EZ333" s="37"/>
      <c r="FA333" s="37"/>
      <c r="FB333" s="37"/>
      <c r="FC333" s="37"/>
      <c r="FD333" s="37"/>
      <c r="FE333" s="37"/>
      <c r="FF333" s="37"/>
      <c r="FG333" s="37"/>
      <c r="FH333" s="37"/>
      <c r="FI333" s="37"/>
      <c r="FJ333" s="37"/>
      <c r="FK333" s="37"/>
      <c r="FL333" s="37"/>
      <c r="FM333" s="37"/>
      <c r="FN333" s="37"/>
      <c r="FO333" s="37"/>
      <c r="FP333" s="37"/>
      <c r="FQ333" s="37"/>
      <c r="FR333" s="37"/>
      <c r="FS333" s="37"/>
      <c r="FT333" s="37"/>
      <c r="FU333" s="37"/>
      <c r="FV333" s="37"/>
      <c r="FW333" s="37"/>
      <c r="FX333" s="37"/>
      <c r="FY333" s="37"/>
      <c r="FZ333" s="37"/>
      <c r="GA333" s="460">
        <f>AVERAGE(F333:FZ333)</f>
        <v>3160.9057142857141</v>
      </c>
      <c r="GB333" s="536">
        <f t="shared" si="21"/>
        <v>2700</v>
      </c>
    </row>
    <row r="334" spans="1:241" s="71" customFormat="1" ht="18.75" x14ac:dyDescent="0.3">
      <c r="A334" s="529" t="s">
        <v>241</v>
      </c>
      <c r="B334" s="499">
        <v>8</v>
      </c>
      <c r="C334" s="500" t="s">
        <v>982</v>
      </c>
      <c r="D334" s="515" t="s">
        <v>242</v>
      </c>
      <c r="E334" s="52"/>
      <c r="F334" s="29"/>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26"/>
      <c r="AP334" s="26"/>
      <c r="AQ334" s="26"/>
      <c r="AR334" s="26"/>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26"/>
      <c r="BQ334" s="26"/>
      <c r="BR334" s="26"/>
      <c r="BS334" s="26"/>
      <c r="BT334" s="26"/>
      <c r="BU334" s="26"/>
      <c r="BV334" s="26"/>
      <c r="BW334" s="26"/>
      <c r="BX334" s="26"/>
      <c r="BY334" s="26"/>
      <c r="BZ334" s="26"/>
      <c r="CA334" s="18"/>
      <c r="CB334" s="18"/>
      <c r="CC334" s="18"/>
      <c r="CD334" s="18"/>
      <c r="CE334" s="18"/>
      <c r="CF334" s="18"/>
      <c r="CG334" s="18"/>
      <c r="CH334" s="18"/>
      <c r="CI334" s="175"/>
      <c r="CJ334" s="175"/>
      <c r="CK334" s="175"/>
      <c r="CL334" s="175"/>
      <c r="CM334" s="175"/>
      <c r="CN334" s="175"/>
      <c r="CO334" s="175"/>
      <c r="CP334" s="175"/>
      <c r="CQ334" s="175"/>
      <c r="CR334" s="175"/>
      <c r="CS334" s="175"/>
      <c r="CT334" s="175"/>
      <c r="CU334" s="175"/>
      <c r="CV334" s="175"/>
      <c r="CW334" s="175"/>
      <c r="CX334" s="175"/>
      <c r="CY334" s="175"/>
      <c r="CZ334" s="175"/>
      <c r="DA334" s="175"/>
      <c r="DB334" s="175"/>
      <c r="DC334" s="175"/>
      <c r="DD334" s="175"/>
      <c r="DE334" s="175"/>
      <c r="DF334" s="175"/>
      <c r="DG334" s="175"/>
      <c r="DH334" s="175"/>
      <c r="DI334" s="175"/>
      <c r="DJ334" s="175"/>
      <c r="DK334" s="175"/>
      <c r="DL334" s="175"/>
      <c r="DM334" s="175"/>
      <c r="DN334" s="175"/>
      <c r="DO334" s="175"/>
      <c r="DP334" s="175"/>
      <c r="DQ334" s="175"/>
      <c r="DR334" s="175"/>
      <c r="DS334" s="175"/>
      <c r="DT334" s="175"/>
      <c r="DU334" s="175"/>
      <c r="DV334" s="175"/>
      <c r="DW334" s="175"/>
      <c r="DX334" s="175"/>
      <c r="DY334" s="175"/>
      <c r="DZ334" s="175"/>
      <c r="EA334" s="175"/>
      <c r="EB334" s="175"/>
      <c r="EC334" s="175"/>
      <c r="ED334" s="175"/>
      <c r="EE334" s="175"/>
      <c r="EF334" s="175"/>
      <c r="EG334" s="175"/>
      <c r="EH334" s="175"/>
      <c r="EI334" s="175"/>
      <c r="EJ334" s="175"/>
      <c r="EK334" s="175"/>
      <c r="EL334" s="175"/>
      <c r="EM334" s="175"/>
      <c r="EN334" s="175"/>
      <c r="EO334" s="175"/>
      <c r="EP334" s="175"/>
      <c r="EQ334" s="175"/>
      <c r="ER334" s="175"/>
      <c r="ES334" s="175"/>
      <c r="ET334" s="175"/>
      <c r="EU334" s="175"/>
      <c r="EV334" s="175"/>
      <c r="EW334" s="18"/>
      <c r="EX334" s="18"/>
      <c r="EY334" s="18"/>
      <c r="EZ334" s="18"/>
      <c r="FA334" s="18"/>
      <c r="FB334" s="18"/>
      <c r="FC334" s="18"/>
      <c r="FD334" s="18"/>
      <c r="FE334" s="18"/>
      <c r="FF334" s="18"/>
      <c r="FG334" s="18"/>
      <c r="FH334" s="18"/>
      <c r="FI334" s="18"/>
      <c r="FJ334" s="18"/>
      <c r="FK334" s="18"/>
      <c r="FL334" s="18"/>
      <c r="FM334" s="18"/>
      <c r="FN334" s="18"/>
      <c r="FO334" s="18"/>
      <c r="FP334" s="18"/>
      <c r="FQ334" s="18"/>
      <c r="FR334" s="18"/>
      <c r="FS334" s="18"/>
      <c r="FT334" s="18"/>
      <c r="FU334" s="18"/>
      <c r="FV334" s="18"/>
      <c r="FW334" s="18"/>
      <c r="FX334" s="18"/>
      <c r="FY334" s="18"/>
      <c r="FZ334" s="18"/>
      <c r="GA334" s="460"/>
      <c r="GB334" s="536"/>
    </row>
    <row r="335" spans="1:241" s="71" customFormat="1" x14ac:dyDescent="0.25">
      <c r="A335" s="488" t="s">
        <v>243</v>
      </c>
      <c r="B335" s="499" t="s">
        <v>1025</v>
      </c>
      <c r="C335" s="500" t="s">
        <v>983</v>
      </c>
      <c r="D335" s="13" t="s">
        <v>244</v>
      </c>
      <c r="E335" s="52"/>
      <c r="F335" s="29"/>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26"/>
      <c r="BQ335" s="26"/>
      <c r="BR335" s="26"/>
      <c r="BS335" s="26"/>
      <c r="BT335" s="26"/>
      <c r="BU335" s="26"/>
      <c r="BV335" s="26"/>
      <c r="BW335" s="26"/>
      <c r="BX335" s="26"/>
      <c r="BY335" s="26"/>
      <c r="BZ335" s="26"/>
      <c r="CA335" s="18"/>
      <c r="CB335" s="18"/>
      <c r="CC335" s="18"/>
      <c r="CD335" s="18"/>
      <c r="CE335" s="18"/>
      <c r="CF335" s="18"/>
      <c r="CG335" s="18"/>
      <c r="CH335" s="18"/>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5"/>
      <c r="DI335" s="175"/>
      <c r="DJ335" s="175"/>
      <c r="DK335" s="175"/>
      <c r="DL335" s="175"/>
      <c r="DM335" s="175"/>
      <c r="DN335" s="175"/>
      <c r="DO335" s="175"/>
      <c r="DP335" s="175"/>
      <c r="DQ335" s="175"/>
      <c r="DR335" s="175"/>
      <c r="DS335" s="175"/>
      <c r="DT335" s="175"/>
      <c r="DU335" s="175"/>
      <c r="DV335" s="175"/>
      <c r="DW335" s="175"/>
      <c r="DX335" s="175"/>
      <c r="DY335" s="175"/>
      <c r="DZ335" s="175"/>
      <c r="EA335" s="175"/>
      <c r="EB335" s="175"/>
      <c r="EC335" s="175"/>
      <c r="ED335" s="175"/>
      <c r="EE335" s="175"/>
      <c r="EF335" s="175"/>
      <c r="EG335" s="175"/>
      <c r="EH335" s="175"/>
      <c r="EI335" s="175"/>
      <c r="EJ335" s="175"/>
      <c r="EK335" s="175"/>
      <c r="EL335" s="175"/>
      <c r="EM335" s="175"/>
      <c r="EN335" s="175"/>
      <c r="EO335" s="175"/>
      <c r="EP335" s="175"/>
      <c r="EQ335" s="175"/>
      <c r="ER335" s="175"/>
      <c r="ES335" s="175"/>
      <c r="ET335" s="175"/>
      <c r="EU335" s="175"/>
      <c r="EV335" s="175"/>
      <c r="EW335" s="18"/>
      <c r="EX335" s="18"/>
      <c r="EY335" s="18"/>
      <c r="EZ335" s="18"/>
      <c r="FA335" s="18"/>
      <c r="FB335" s="18"/>
      <c r="FC335" s="18"/>
      <c r="FD335" s="18"/>
      <c r="FE335" s="18"/>
      <c r="FF335" s="18"/>
      <c r="FG335" s="18"/>
      <c r="FH335" s="18"/>
      <c r="FI335" s="18"/>
      <c r="FJ335" s="18"/>
      <c r="FK335" s="18"/>
      <c r="FL335" s="18"/>
      <c r="FM335" s="18"/>
      <c r="FN335" s="18"/>
      <c r="FO335" s="18"/>
      <c r="FP335" s="18"/>
      <c r="FQ335" s="18"/>
      <c r="FR335" s="18"/>
      <c r="FS335" s="18"/>
      <c r="FT335" s="18"/>
      <c r="FU335" s="18"/>
      <c r="FV335" s="18"/>
      <c r="FW335" s="18"/>
      <c r="FX335" s="18"/>
      <c r="FY335" s="18"/>
      <c r="FZ335" s="18"/>
      <c r="GA335" s="460" t="s">
        <v>7</v>
      </c>
      <c r="GB335" s="535" t="s">
        <v>7</v>
      </c>
    </row>
    <row r="336" spans="1:241" s="71" customFormat="1" x14ac:dyDescent="0.25">
      <c r="A336" s="483"/>
      <c r="B336" s="499" t="s">
        <v>1025</v>
      </c>
      <c r="C336" s="500" t="s">
        <v>984</v>
      </c>
      <c r="D336" s="32" t="s">
        <v>306</v>
      </c>
      <c r="E336" s="52" t="s">
        <v>19</v>
      </c>
      <c r="F336" s="29">
        <v>41.02</v>
      </c>
      <c r="G336" s="18">
        <v>30.48</v>
      </c>
      <c r="H336" s="18">
        <v>53.12</v>
      </c>
      <c r="I336" s="18">
        <v>65.23</v>
      </c>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26"/>
      <c r="BQ336" s="26"/>
      <c r="BR336" s="26"/>
      <c r="BS336" s="26"/>
      <c r="BT336" s="26"/>
      <c r="BU336" s="26"/>
      <c r="BV336" s="26"/>
      <c r="BW336" s="26"/>
      <c r="BX336" s="26"/>
      <c r="BY336" s="26"/>
      <c r="BZ336" s="26"/>
      <c r="CA336" s="18"/>
      <c r="CB336" s="18"/>
      <c r="CC336" s="18"/>
      <c r="CD336" s="18"/>
      <c r="CE336" s="18"/>
      <c r="CF336" s="18"/>
      <c r="CG336" s="18"/>
      <c r="CH336" s="18"/>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5"/>
      <c r="DI336" s="175"/>
      <c r="DJ336" s="175"/>
      <c r="DK336" s="175"/>
      <c r="DL336" s="175"/>
      <c r="DM336" s="175"/>
      <c r="DN336" s="175"/>
      <c r="DO336" s="175"/>
      <c r="DP336" s="175"/>
      <c r="DQ336" s="175"/>
      <c r="DR336" s="175"/>
      <c r="DS336" s="175"/>
      <c r="DT336" s="175"/>
      <c r="DU336" s="175"/>
      <c r="DV336" s="175"/>
      <c r="DW336" s="175"/>
      <c r="DX336" s="175"/>
      <c r="DY336" s="175"/>
      <c r="DZ336" s="175"/>
      <c r="EA336" s="175"/>
      <c r="EB336" s="175"/>
      <c r="EC336" s="175"/>
      <c r="ED336" s="175"/>
      <c r="EE336" s="175"/>
      <c r="EF336" s="175"/>
      <c r="EG336" s="175"/>
      <c r="EH336" s="175"/>
      <c r="EI336" s="175"/>
      <c r="EJ336" s="175"/>
      <c r="EK336" s="175"/>
      <c r="EL336" s="175"/>
      <c r="EM336" s="175"/>
      <c r="EN336" s="175"/>
      <c r="EO336" s="175"/>
      <c r="EP336" s="175"/>
      <c r="EQ336" s="175"/>
      <c r="ER336" s="175"/>
      <c r="ES336" s="175"/>
      <c r="ET336" s="175"/>
      <c r="EU336" s="175"/>
      <c r="EV336" s="175"/>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c r="FV336" s="18"/>
      <c r="FW336" s="18"/>
      <c r="FX336" s="18"/>
      <c r="FY336" s="18"/>
      <c r="FZ336" s="18"/>
      <c r="GA336" s="460">
        <f t="shared" ref="GA336:GA345" si="22">AVERAGE(F336:FZ336)</f>
        <v>47.462500000000006</v>
      </c>
      <c r="GB336" s="536">
        <f t="shared" si="21"/>
        <v>53.12</v>
      </c>
    </row>
    <row r="337" spans="1:241" s="71" customFormat="1" x14ac:dyDescent="0.25">
      <c r="A337" s="483"/>
      <c r="B337" s="499" t="s">
        <v>1025</v>
      </c>
      <c r="C337" s="500" t="s">
        <v>985</v>
      </c>
      <c r="D337" s="32" t="s">
        <v>683</v>
      </c>
      <c r="E337" s="52" t="s">
        <v>19</v>
      </c>
      <c r="F337" s="29"/>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26"/>
      <c r="BQ337" s="26"/>
      <c r="BR337" s="26"/>
      <c r="BS337" s="26"/>
      <c r="BT337" s="26"/>
      <c r="BU337" s="26"/>
      <c r="BV337" s="26"/>
      <c r="BW337" s="26"/>
      <c r="BX337" s="26"/>
      <c r="BY337" s="26"/>
      <c r="BZ337" s="26"/>
      <c r="CA337" s="18"/>
      <c r="CB337" s="18"/>
      <c r="CC337" s="18"/>
      <c r="CD337" s="18"/>
      <c r="CE337" s="18"/>
      <c r="CF337" s="18"/>
      <c r="CG337" s="18"/>
      <c r="CH337" s="18"/>
      <c r="CI337" s="175"/>
      <c r="CJ337" s="175"/>
      <c r="CK337" s="175"/>
      <c r="CL337" s="175"/>
      <c r="CM337" s="175"/>
      <c r="CN337" s="175"/>
      <c r="CO337" s="175"/>
      <c r="CP337" s="175"/>
      <c r="CQ337" s="175"/>
      <c r="CR337" s="175"/>
      <c r="CS337" s="175"/>
      <c r="CT337" s="175"/>
      <c r="CU337" s="175"/>
      <c r="CV337" s="175"/>
      <c r="CW337" s="175"/>
      <c r="CX337" s="175"/>
      <c r="CY337" s="175"/>
      <c r="CZ337" s="175"/>
      <c r="DA337" s="175"/>
      <c r="DB337" s="175"/>
      <c r="DC337" s="175"/>
      <c r="DD337" s="175"/>
      <c r="DE337" s="175"/>
      <c r="DF337" s="175"/>
      <c r="DG337" s="175"/>
      <c r="DH337" s="175"/>
      <c r="DI337" s="175"/>
      <c r="DJ337" s="175"/>
      <c r="DK337" s="175"/>
      <c r="DL337" s="175"/>
      <c r="DM337" s="175"/>
      <c r="DN337" s="175"/>
      <c r="DO337" s="175"/>
      <c r="DP337" s="175"/>
      <c r="DQ337" s="175"/>
      <c r="DR337" s="175"/>
      <c r="DS337" s="175"/>
      <c r="DT337" s="175"/>
      <c r="DU337" s="175"/>
      <c r="DV337" s="175"/>
      <c r="DW337" s="175"/>
      <c r="DX337" s="175"/>
      <c r="DY337" s="175"/>
      <c r="DZ337" s="175"/>
      <c r="EA337" s="175"/>
      <c r="EB337" s="175"/>
      <c r="EC337" s="175"/>
      <c r="ED337" s="175"/>
      <c r="EE337" s="175"/>
      <c r="EF337" s="175"/>
      <c r="EG337" s="175"/>
      <c r="EH337" s="175"/>
      <c r="EI337" s="175"/>
      <c r="EJ337" s="175"/>
      <c r="EK337" s="175"/>
      <c r="EL337" s="175"/>
      <c r="EM337" s="175"/>
      <c r="EN337" s="175"/>
      <c r="EO337" s="175">
        <v>28.98</v>
      </c>
      <c r="EP337" s="175"/>
      <c r="EQ337" s="175"/>
      <c r="ER337" s="175"/>
      <c r="ES337" s="175"/>
      <c r="ET337" s="175"/>
      <c r="EU337" s="175"/>
      <c r="EV337" s="175"/>
      <c r="EW337" s="18"/>
      <c r="EX337" s="18"/>
      <c r="EY337" s="18"/>
      <c r="EZ337" s="18"/>
      <c r="FA337" s="18"/>
      <c r="FB337" s="18"/>
      <c r="FC337" s="18"/>
      <c r="FD337" s="18"/>
      <c r="FE337" s="18"/>
      <c r="FF337" s="18"/>
      <c r="FG337" s="18"/>
      <c r="FH337" s="18"/>
      <c r="FI337" s="18"/>
      <c r="FJ337" s="18"/>
      <c r="FK337" s="18"/>
      <c r="FL337" s="18"/>
      <c r="FM337" s="18"/>
      <c r="FN337" s="18"/>
      <c r="FO337" s="18"/>
      <c r="FP337" s="18"/>
      <c r="FQ337" s="18"/>
      <c r="FR337" s="18"/>
      <c r="FS337" s="18"/>
      <c r="FT337" s="18"/>
      <c r="FU337" s="18"/>
      <c r="FV337" s="18"/>
      <c r="FW337" s="18"/>
      <c r="FX337" s="18"/>
      <c r="FY337" s="18"/>
      <c r="FZ337" s="18"/>
      <c r="GA337" s="460">
        <f t="shared" si="22"/>
        <v>28.98</v>
      </c>
      <c r="GB337" s="536">
        <f t="shared" si="21"/>
        <v>28.98</v>
      </c>
    </row>
    <row r="338" spans="1:241" s="71" customFormat="1" x14ac:dyDescent="0.25">
      <c r="A338" s="483"/>
      <c r="B338" s="499" t="s">
        <v>1025</v>
      </c>
      <c r="C338" s="500" t="s">
        <v>986</v>
      </c>
      <c r="D338" s="32" t="s">
        <v>295</v>
      </c>
      <c r="E338" s="52" t="s">
        <v>19</v>
      </c>
      <c r="F338" s="29"/>
      <c r="G338" s="18"/>
      <c r="H338" s="18"/>
      <c r="I338" s="18"/>
      <c r="J338" s="18">
        <v>24.44</v>
      </c>
      <c r="K338" s="18">
        <v>75.569999999999993</v>
      </c>
      <c r="L338" s="18">
        <v>51.44</v>
      </c>
      <c r="M338" s="18">
        <v>33.58</v>
      </c>
      <c r="N338" s="18">
        <v>71.5</v>
      </c>
      <c r="O338" s="18">
        <v>24.44</v>
      </c>
      <c r="P338" s="18">
        <v>22.08</v>
      </c>
      <c r="Q338" s="18">
        <v>28.37</v>
      </c>
      <c r="R338" s="18">
        <v>21.29</v>
      </c>
      <c r="S338" s="18">
        <v>31.5</v>
      </c>
      <c r="T338" s="18"/>
      <c r="U338" s="18"/>
      <c r="V338" s="18"/>
      <c r="W338" s="18">
        <v>24.31</v>
      </c>
      <c r="X338" s="18">
        <v>28.96</v>
      </c>
      <c r="Y338" s="18"/>
      <c r="Z338" s="18"/>
      <c r="AA338" s="18"/>
      <c r="AB338" s="18"/>
      <c r="AC338" s="18">
        <v>29.92</v>
      </c>
      <c r="AD338" s="18">
        <v>39.159999999999997</v>
      </c>
      <c r="AE338" s="18">
        <v>21.9</v>
      </c>
      <c r="AF338" s="18">
        <v>17.260000000000002</v>
      </c>
      <c r="AG338" s="18">
        <v>18.829999999999998</v>
      </c>
      <c r="AH338" s="18"/>
      <c r="AI338" s="18"/>
      <c r="AJ338" s="18"/>
      <c r="AK338" s="18"/>
      <c r="AL338" s="18"/>
      <c r="AM338" s="18"/>
      <c r="AN338" s="18"/>
      <c r="AO338" s="18"/>
      <c r="AP338" s="18"/>
      <c r="AQ338" s="18"/>
      <c r="AR338" s="18"/>
      <c r="AS338" s="18">
        <v>28.12</v>
      </c>
      <c r="AT338" s="18">
        <v>31.83</v>
      </c>
      <c r="AU338" s="18"/>
      <c r="AV338" s="18"/>
      <c r="AW338" s="18"/>
      <c r="AX338" s="18"/>
      <c r="AY338" s="18">
        <v>29.52</v>
      </c>
      <c r="AZ338" s="18">
        <v>30.92</v>
      </c>
      <c r="BA338" s="18"/>
      <c r="BB338" s="18"/>
      <c r="BC338" s="18">
        <v>38.56</v>
      </c>
      <c r="BD338" s="18">
        <v>22.1</v>
      </c>
      <c r="BE338" s="18">
        <v>39.880000000000003</v>
      </c>
      <c r="BF338" s="18">
        <v>25.16</v>
      </c>
      <c r="BG338" s="18">
        <v>31.78</v>
      </c>
      <c r="BH338" s="18">
        <v>43.24</v>
      </c>
      <c r="BI338" s="18">
        <v>53.12</v>
      </c>
      <c r="BJ338" s="18">
        <v>33.049999999999997</v>
      </c>
      <c r="BK338" s="18"/>
      <c r="BL338" s="18"/>
      <c r="BM338" s="18"/>
      <c r="BN338" s="18"/>
      <c r="BO338" s="18"/>
      <c r="BP338" s="26">
        <v>31.78</v>
      </c>
      <c r="BQ338" s="26">
        <v>43.24</v>
      </c>
      <c r="BR338" s="26">
        <v>53.12</v>
      </c>
      <c r="BS338" s="26">
        <v>25.75</v>
      </c>
      <c r="BT338" s="26"/>
      <c r="BU338" s="26"/>
      <c r="BV338" s="26"/>
      <c r="BW338" s="26"/>
      <c r="BX338" s="26"/>
      <c r="BY338" s="26"/>
      <c r="BZ338" s="26"/>
      <c r="CA338" s="18"/>
      <c r="CB338" s="18"/>
      <c r="CC338" s="18"/>
      <c r="CD338" s="18"/>
      <c r="CE338" s="18"/>
      <c r="CF338" s="18"/>
      <c r="CG338" s="18"/>
      <c r="CH338" s="18"/>
      <c r="CI338" s="175"/>
      <c r="CJ338" s="175"/>
      <c r="CK338" s="175"/>
      <c r="CL338" s="175"/>
      <c r="CM338" s="175"/>
      <c r="CN338" s="175"/>
      <c r="CO338" s="175"/>
      <c r="CP338" s="175"/>
      <c r="CQ338" s="175"/>
      <c r="CR338" s="175"/>
      <c r="CS338" s="175">
        <v>37.83</v>
      </c>
      <c r="CT338" s="175">
        <v>5.3</v>
      </c>
      <c r="CU338" s="175"/>
      <c r="CV338" s="175"/>
      <c r="CW338" s="175"/>
      <c r="CX338" s="175"/>
      <c r="CY338" s="175"/>
      <c r="CZ338" s="175"/>
      <c r="DA338" s="175"/>
      <c r="DB338" s="175"/>
      <c r="DC338" s="175"/>
      <c r="DD338" s="175"/>
      <c r="DE338" s="175"/>
      <c r="DF338" s="175"/>
      <c r="DG338" s="175"/>
      <c r="DH338" s="175"/>
      <c r="DI338" s="175"/>
      <c r="DJ338" s="175"/>
      <c r="DK338" s="175"/>
      <c r="DL338" s="175"/>
      <c r="DM338" s="175"/>
      <c r="DN338" s="175"/>
      <c r="DO338" s="175"/>
      <c r="DP338" s="175"/>
      <c r="DQ338" s="175"/>
      <c r="DR338" s="175"/>
      <c r="DS338" s="175"/>
      <c r="DT338" s="175"/>
      <c r="DU338" s="175"/>
      <c r="DV338" s="175"/>
      <c r="DW338" s="175"/>
      <c r="DX338" s="175"/>
      <c r="DY338" s="175"/>
      <c r="DZ338" s="175"/>
      <c r="EA338" s="175"/>
      <c r="EB338" s="175"/>
      <c r="EC338" s="175"/>
      <c r="ED338" s="175"/>
      <c r="EE338" s="175"/>
      <c r="EF338" s="175"/>
      <c r="EG338" s="175"/>
      <c r="EH338" s="175"/>
      <c r="EI338" s="175"/>
      <c r="EJ338" s="175"/>
      <c r="EK338" s="175"/>
      <c r="EL338" s="175"/>
      <c r="EM338" s="175"/>
      <c r="EN338" s="175"/>
      <c r="EO338" s="175"/>
      <c r="EP338" s="175"/>
      <c r="EQ338" s="175"/>
      <c r="ER338" s="175"/>
      <c r="ES338" s="175"/>
      <c r="ET338" s="175"/>
      <c r="EU338" s="175"/>
      <c r="EV338" s="175"/>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c r="GA338" s="460">
        <f t="shared" si="22"/>
        <v>33.395714285714277</v>
      </c>
      <c r="GB338" s="536">
        <f t="shared" si="21"/>
        <v>28.646363636363631</v>
      </c>
    </row>
    <row r="339" spans="1:241" s="71" customFormat="1" x14ac:dyDescent="0.25">
      <c r="A339" s="483"/>
      <c r="B339" s="499" t="s">
        <v>1025</v>
      </c>
      <c r="C339" s="500" t="s">
        <v>987</v>
      </c>
      <c r="D339" s="32" t="s">
        <v>570</v>
      </c>
      <c r="E339" s="52" t="s">
        <v>14</v>
      </c>
      <c r="F339" s="29"/>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v>195.29</v>
      </c>
      <c r="BN339" s="18">
        <v>174.03</v>
      </c>
      <c r="BO339" s="18">
        <v>176.81</v>
      </c>
      <c r="BP339" s="26"/>
      <c r="BQ339" s="26"/>
      <c r="BR339" s="26"/>
      <c r="BS339" s="26"/>
      <c r="BT339" s="26"/>
      <c r="BU339" s="26"/>
      <c r="BV339" s="26"/>
      <c r="BW339" s="26">
        <v>168.75</v>
      </c>
      <c r="BX339" s="26">
        <v>199.31</v>
      </c>
      <c r="BY339" s="26">
        <v>190.66</v>
      </c>
      <c r="BZ339" s="26"/>
      <c r="CA339" s="18"/>
      <c r="CB339" s="18"/>
      <c r="CC339" s="18"/>
      <c r="CD339" s="18"/>
      <c r="CE339" s="18"/>
      <c r="CF339" s="18"/>
      <c r="CG339" s="18">
        <v>135.97</v>
      </c>
      <c r="CH339" s="18"/>
      <c r="CI339" s="175"/>
      <c r="CJ339" s="175"/>
      <c r="CK339" s="175"/>
      <c r="CL339" s="175"/>
      <c r="CM339" s="175"/>
      <c r="CN339" s="175"/>
      <c r="CO339" s="175"/>
      <c r="CP339" s="175"/>
      <c r="CQ339" s="175"/>
      <c r="CR339" s="175"/>
      <c r="CS339" s="175"/>
      <c r="CT339" s="175"/>
      <c r="CU339" s="175"/>
      <c r="CV339" s="175"/>
      <c r="CW339" s="175"/>
      <c r="CX339" s="175"/>
      <c r="CY339" s="175"/>
      <c r="CZ339" s="175"/>
      <c r="DA339" s="175"/>
      <c r="DB339" s="175"/>
      <c r="DC339" s="175"/>
      <c r="DD339" s="175"/>
      <c r="DE339" s="175"/>
      <c r="DF339" s="175"/>
      <c r="DG339" s="175"/>
      <c r="DH339" s="175"/>
      <c r="DI339" s="175"/>
      <c r="DJ339" s="175"/>
      <c r="DK339" s="175"/>
      <c r="DL339" s="175"/>
      <c r="DM339" s="175"/>
      <c r="DN339" s="175"/>
      <c r="DO339" s="175"/>
      <c r="DP339" s="175"/>
      <c r="DQ339" s="175"/>
      <c r="DR339" s="175"/>
      <c r="DS339" s="175"/>
      <c r="DT339" s="175"/>
      <c r="DU339" s="175"/>
      <c r="DV339" s="175"/>
      <c r="DW339" s="175"/>
      <c r="DX339" s="175"/>
      <c r="DY339" s="175"/>
      <c r="DZ339" s="175"/>
      <c r="EA339" s="175"/>
      <c r="EB339" s="175"/>
      <c r="EC339" s="175"/>
      <c r="ED339" s="175"/>
      <c r="EE339" s="175"/>
      <c r="EF339" s="175"/>
      <c r="EG339" s="175"/>
      <c r="EH339" s="175"/>
      <c r="EI339" s="175"/>
      <c r="EJ339" s="175"/>
      <c r="EK339" s="175"/>
      <c r="EL339" s="175"/>
      <c r="EM339" s="175"/>
      <c r="EN339" s="175"/>
      <c r="EO339" s="175"/>
      <c r="EP339" s="175"/>
      <c r="EQ339" s="175"/>
      <c r="ER339" s="175"/>
      <c r="ES339" s="175"/>
      <c r="ET339" s="175"/>
      <c r="EU339" s="175"/>
      <c r="EV339" s="175">
        <v>166.14</v>
      </c>
      <c r="EW339" s="18"/>
      <c r="EX339" s="18"/>
      <c r="EY339" s="18"/>
      <c r="EZ339" s="18"/>
      <c r="FA339" s="18"/>
      <c r="FB339" s="18"/>
      <c r="FC339" s="18"/>
      <c r="FD339" s="18"/>
      <c r="FE339" s="18"/>
      <c r="FF339" s="18"/>
      <c r="FG339" s="18"/>
      <c r="FH339" s="18"/>
      <c r="FI339" s="18"/>
      <c r="FJ339" s="18"/>
      <c r="FK339" s="18"/>
      <c r="FL339" s="18"/>
      <c r="FM339" s="18"/>
      <c r="FN339" s="18"/>
      <c r="FO339" s="18"/>
      <c r="FP339" s="18"/>
      <c r="FQ339" s="18"/>
      <c r="FR339" s="18"/>
      <c r="FS339" s="18"/>
      <c r="FT339" s="18"/>
      <c r="FU339" s="18"/>
      <c r="FV339" s="18"/>
      <c r="FW339" s="18"/>
      <c r="FX339" s="18"/>
      <c r="FY339" s="18"/>
      <c r="FZ339" s="18"/>
      <c r="GA339" s="460">
        <f t="shared" si="22"/>
        <v>175.87</v>
      </c>
      <c r="GB339" s="536">
        <f t="shared" si="21"/>
        <v>167.39500000000001</v>
      </c>
    </row>
    <row r="340" spans="1:241" s="71" customFormat="1" x14ac:dyDescent="0.25">
      <c r="A340" s="483"/>
      <c r="B340" s="499" t="s">
        <v>1025</v>
      </c>
      <c r="C340" s="500" t="s">
        <v>988</v>
      </c>
      <c r="D340" s="32" t="s">
        <v>297</v>
      </c>
      <c r="E340" s="52" t="s">
        <v>19</v>
      </c>
      <c r="F340" s="29"/>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26"/>
      <c r="BQ340" s="26"/>
      <c r="BR340" s="26"/>
      <c r="BS340" s="26"/>
      <c r="BT340" s="26"/>
      <c r="BU340" s="26"/>
      <c r="BV340" s="26"/>
      <c r="BW340" s="26"/>
      <c r="BX340" s="26"/>
      <c r="BY340" s="26"/>
      <c r="BZ340" s="26"/>
      <c r="CA340" s="18"/>
      <c r="CB340" s="18"/>
      <c r="CC340" s="18"/>
      <c r="CD340" s="18"/>
      <c r="CE340" s="18"/>
      <c r="CF340" s="18"/>
      <c r="CG340" s="18"/>
      <c r="CH340" s="18"/>
      <c r="CI340" s="175"/>
      <c r="CJ340" s="175"/>
      <c r="CK340" s="175"/>
      <c r="CL340" s="175"/>
      <c r="CM340" s="175"/>
      <c r="CN340" s="175"/>
      <c r="CO340" s="175"/>
      <c r="CP340" s="175"/>
      <c r="CQ340" s="175"/>
      <c r="CR340" s="175"/>
      <c r="CS340" s="175"/>
      <c r="CT340" s="175"/>
      <c r="CU340" s="175">
        <v>13.97</v>
      </c>
      <c r="CV340" s="175">
        <v>3.26</v>
      </c>
      <c r="CW340" s="175"/>
      <c r="CX340" s="175"/>
      <c r="CY340" s="175"/>
      <c r="CZ340" s="175"/>
      <c r="DA340" s="175"/>
      <c r="DB340" s="175"/>
      <c r="DC340" s="175"/>
      <c r="DD340" s="175"/>
      <c r="DE340" s="175"/>
      <c r="DF340" s="175"/>
      <c r="DG340" s="175"/>
      <c r="DH340" s="175"/>
      <c r="DI340" s="175"/>
      <c r="DJ340" s="175"/>
      <c r="DK340" s="175"/>
      <c r="DL340" s="175"/>
      <c r="DM340" s="175"/>
      <c r="DN340" s="175"/>
      <c r="DO340" s="175"/>
      <c r="DP340" s="175"/>
      <c r="DQ340" s="175"/>
      <c r="DR340" s="175"/>
      <c r="DS340" s="175"/>
      <c r="DT340" s="175"/>
      <c r="DU340" s="175"/>
      <c r="DV340" s="175"/>
      <c r="DW340" s="175"/>
      <c r="DX340" s="175"/>
      <c r="DY340" s="175"/>
      <c r="DZ340" s="175"/>
      <c r="EA340" s="175"/>
      <c r="EB340" s="175"/>
      <c r="EC340" s="175"/>
      <c r="ED340" s="175"/>
      <c r="EE340" s="175"/>
      <c r="EF340" s="175"/>
      <c r="EG340" s="175"/>
      <c r="EH340" s="175"/>
      <c r="EI340" s="175"/>
      <c r="EJ340" s="175"/>
      <c r="EK340" s="175"/>
      <c r="EL340" s="175"/>
      <c r="EM340" s="175"/>
      <c r="EN340" s="175"/>
      <c r="EO340" s="175"/>
      <c r="EP340" s="175"/>
      <c r="EQ340" s="175"/>
      <c r="ER340" s="175"/>
      <c r="ES340" s="175"/>
      <c r="ET340" s="175"/>
      <c r="EU340" s="175"/>
      <c r="EV340" s="175"/>
      <c r="EW340" s="18"/>
      <c r="EX340" s="18"/>
      <c r="EY340" s="18"/>
      <c r="EZ340" s="18"/>
      <c r="FA340" s="18"/>
      <c r="FB340" s="18"/>
      <c r="FC340" s="18"/>
      <c r="FD340" s="18"/>
      <c r="FE340" s="18"/>
      <c r="FF340" s="18"/>
      <c r="FG340" s="18"/>
      <c r="FH340" s="18"/>
      <c r="FI340" s="18"/>
      <c r="FJ340" s="18"/>
      <c r="FK340" s="18"/>
      <c r="FL340" s="18"/>
      <c r="FM340" s="18"/>
      <c r="FN340" s="18"/>
      <c r="FO340" s="18"/>
      <c r="FP340" s="18"/>
      <c r="FQ340" s="18"/>
      <c r="FR340" s="18"/>
      <c r="FS340" s="18"/>
      <c r="FT340" s="18"/>
      <c r="FU340" s="18"/>
      <c r="FV340" s="18"/>
      <c r="FW340" s="18"/>
      <c r="FX340" s="18"/>
      <c r="FY340" s="18"/>
      <c r="FZ340" s="18"/>
      <c r="GA340" s="460">
        <f t="shared" si="22"/>
        <v>8.6150000000000002</v>
      </c>
      <c r="GB340" s="536">
        <f t="shared" si="21"/>
        <v>13.97</v>
      </c>
    </row>
    <row r="341" spans="1:241" s="71" customFormat="1" x14ac:dyDescent="0.25">
      <c r="A341" s="485"/>
      <c r="B341" s="499" t="s">
        <v>1025</v>
      </c>
      <c r="C341" s="500" t="s">
        <v>989</v>
      </c>
      <c r="D341" s="32" t="s">
        <v>358</v>
      </c>
      <c r="E341" s="52" t="s">
        <v>13</v>
      </c>
      <c r="F341" s="112"/>
      <c r="G341" s="78"/>
      <c r="H341" s="78"/>
      <c r="I341" s="78"/>
      <c r="J341" s="78"/>
      <c r="K341" s="37"/>
      <c r="L341" s="37"/>
      <c r="M341" s="37"/>
      <c r="N341" s="37"/>
      <c r="O341" s="37"/>
      <c r="P341" s="37"/>
      <c r="Q341" s="37"/>
      <c r="R341" s="37"/>
      <c r="S341" s="37"/>
      <c r="T341" s="37"/>
      <c r="U341" s="37"/>
      <c r="V341" s="37"/>
      <c r="W341" s="37"/>
      <c r="X341" s="48"/>
      <c r="Y341" s="48"/>
      <c r="Z341" s="48"/>
      <c r="AA341" s="42">
        <v>31.11</v>
      </c>
      <c r="AB341" s="42">
        <v>38.770000000000003</v>
      </c>
      <c r="AC341" s="42"/>
      <c r="AD341" s="37"/>
      <c r="AE341" s="37"/>
      <c r="AF341" s="37"/>
      <c r="AG341" s="37"/>
      <c r="AH341" s="37">
        <v>53.81</v>
      </c>
      <c r="AI341" s="49"/>
      <c r="AJ341" s="37"/>
      <c r="AK341" s="37">
        <v>38.03</v>
      </c>
      <c r="AL341" s="37">
        <v>28.5</v>
      </c>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v>54.65</v>
      </c>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181">
        <v>53.04</v>
      </c>
      <c r="CJ341" s="181">
        <v>39.25</v>
      </c>
      <c r="CK341" s="181">
        <v>46.22</v>
      </c>
      <c r="CL341" s="181">
        <v>49.92</v>
      </c>
      <c r="CM341" s="181"/>
      <c r="CN341" s="181"/>
      <c r="CO341" s="181"/>
      <c r="CP341" s="181"/>
      <c r="CQ341" s="181"/>
      <c r="CR341" s="181"/>
      <c r="CS341" s="181"/>
      <c r="CT341" s="181"/>
      <c r="CU341" s="181"/>
      <c r="CV341" s="181"/>
      <c r="CW341" s="181"/>
      <c r="CX341" s="181"/>
      <c r="CY341" s="181"/>
      <c r="CZ341" s="181"/>
      <c r="DA341" s="181"/>
      <c r="DB341" s="181"/>
      <c r="DC341" s="181"/>
      <c r="DD341" s="181"/>
      <c r="DE341" s="181"/>
      <c r="DF341" s="181"/>
      <c r="DG341" s="181"/>
      <c r="DH341" s="181"/>
      <c r="DI341" s="181"/>
      <c r="DJ341" s="181"/>
      <c r="DK341" s="181"/>
      <c r="DL341" s="181"/>
      <c r="DM341" s="181"/>
      <c r="DN341" s="181"/>
      <c r="DO341" s="181"/>
      <c r="DP341" s="181"/>
      <c r="DQ341" s="181"/>
      <c r="DR341" s="181"/>
      <c r="DS341" s="181"/>
      <c r="DT341" s="181"/>
      <c r="DU341" s="181"/>
      <c r="DV341" s="181"/>
      <c r="DW341" s="181"/>
      <c r="DX341" s="181"/>
      <c r="DY341" s="181"/>
      <c r="DZ341" s="181"/>
      <c r="EA341" s="181"/>
      <c r="EB341" s="181"/>
      <c r="EC341" s="181"/>
      <c r="ED341" s="181"/>
      <c r="EE341" s="181"/>
      <c r="EF341" s="181"/>
      <c r="EG341" s="181"/>
      <c r="EH341" s="181"/>
      <c r="EI341" s="181"/>
      <c r="EJ341" s="181"/>
      <c r="EK341" s="181"/>
      <c r="EL341" s="181"/>
      <c r="EM341" s="181"/>
      <c r="EN341" s="181"/>
      <c r="EO341" s="181"/>
      <c r="EP341" s="181"/>
      <c r="EQ341" s="181"/>
      <c r="ER341" s="181"/>
      <c r="ES341" s="181"/>
      <c r="ET341" s="181"/>
      <c r="EU341" s="181"/>
      <c r="EV341" s="181"/>
      <c r="EW341" s="37"/>
      <c r="EX341" s="37"/>
      <c r="EY341" s="37"/>
      <c r="EZ341" s="37"/>
      <c r="FA341" s="37">
        <v>54.6</v>
      </c>
      <c r="FB341" s="37"/>
      <c r="FC341" s="37">
        <v>36.17</v>
      </c>
      <c r="FD341" s="37"/>
      <c r="FE341" s="37"/>
      <c r="FF341" s="37">
        <v>35</v>
      </c>
      <c r="FG341" s="37"/>
      <c r="FH341" s="37"/>
      <c r="FI341" s="37"/>
      <c r="FJ341" s="37"/>
      <c r="FK341" s="37"/>
      <c r="FL341" s="37"/>
      <c r="FM341" s="37"/>
      <c r="FN341" s="37"/>
      <c r="FO341" s="37"/>
      <c r="FP341" s="37"/>
      <c r="FQ341" s="37"/>
      <c r="FR341" s="37"/>
      <c r="FS341" s="37"/>
      <c r="FT341" s="37"/>
      <c r="FU341" s="37"/>
      <c r="FV341" s="37"/>
      <c r="FW341" s="37"/>
      <c r="FX341" s="37"/>
      <c r="FY341" s="37"/>
      <c r="FZ341" s="37"/>
      <c r="GA341" s="460">
        <f t="shared" si="22"/>
        <v>43.005384615384621</v>
      </c>
      <c r="GB341" s="536">
        <f t="shared" si="21"/>
        <v>47.23</v>
      </c>
      <c r="GC341" s="72"/>
      <c r="GD341" s="72"/>
      <c r="GE341" s="72"/>
      <c r="GF341" s="72"/>
      <c r="GG341" s="72"/>
      <c r="GH341" s="72"/>
      <c r="GI341" s="72"/>
      <c r="GJ341" s="72"/>
      <c r="GK341" s="72"/>
      <c r="GL341" s="72"/>
      <c r="GM341" s="72"/>
      <c r="GN341" s="72"/>
      <c r="GO341" s="72"/>
      <c r="GP341" s="72"/>
      <c r="GQ341" s="72"/>
      <c r="GR341" s="72"/>
      <c r="GS341" s="72"/>
      <c r="GT341" s="72"/>
      <c r="GU341" s="72"/>
      <c r="GV341" s="72"/>
      <c r="GW341" s="72"/>
      <c r="GX341" s="72"/>
      <c r="GY341" s="72"/>
      <c r="GZ341" s="72"/>
      <c r="HA341" s="72"/>
      <c r="HB341" s="72"/>
      <c r="HC341" s="72"/>
      <c r="HD341" s="72"/>
      <c r="HE341" s="72"/>
      <c r="HF341" s="72"/>
      <c r="HG341" s="72"/>
      <c r="HH341" s="72"/>
      <c r="HI341" s="72"/>
      <c r="HJ341" s="72"/>
      <c r="HK341" s="72"/>
      <c r="HL341" s="72"/>
      <c r="HM341" s="72"/>
      <c r="HN341" s="72"/>
      <c r="HO341" s="72"/>
      <c r="HP341" s="72"/>
      <c r="HQ341" s="72"/>
      <c r="HR341" s="72"/>
      <c r="HS341" s="72"/>
      <c r="HT341" s="72"/>
      <c r="HU341" s="72"/>
      <c r="HV341" s="72"/>
      <c r="HW341" s="72"/>
      <c r="HX341" s="72"/>
      <c r="HY341" s="72"/>
      <c r="HZ341" s="72"/>
      <c r="IA341" s="72"/>
      <c r="IB341" s="72"/>
      <c r="IC341" s="72"/>
      <c r="ID341" s="72"/>
      <c r="IE341" s="72"/>
      <c r="IF341" s="72"/>
      <c r="IG341" s="72"/>
    </row>
    <row r="342" spans="1:241" s="71" customFormat="1" x14ac:dyDescent="0.25">
      <c r="A342" s="485"/>
      <c r="B342" s="499" t="s">
        <v>1025</v>
      </c>
      <c r="C342" s="500" t="s">
        <v>990</v>
      </c>
      <c r="D342" s="32" t="s">
        <v>376</v>
      </c>
      <c r="E342" s="52" t="s">
        <v>13</v>
      </c>
      <c r="F342" s="112"/>
      <c r="G342" s="78"/>
      <c r="H342" s="78"/>
      <c r="I342" s="78"/>
      <c r="J342" s="78"/>
      <c r="K342" s="37"/>
      <c r="L342" s="37"/>
      <c r="M342" s="37"/>
      <c r="N342" s="37"/>
      <c r="O342" s="37"/>
      <c r="P342" s="37"/>
      <c r="Q342" s="37"/>
      <c r="R342" s="37"/>
      <c r="S342" s="37"/>
      <c r="T342" s="37"/>
      <c r="U342" s="37"/>
      <c r="V342" s="37"/>
      <c r="W342" s="37"/>
      <c r="X342" s="48"/>
      <c r="Y342" s="48"/>
      <c r="Z342" s="48"/>
      <c r="AA342" s="42"/>
      <c r="AB342" s="42"/>
      <c r="AC342" s="42"/>
      <c r="AD342" s="37"/>
      <c r="AE342" s="37"/>
      <c r="AF342" s="37"/>
      <c r="AG342" s="37"/>
      <c r="AH342" s="37"/>
      <c r="AI342" s="49"/>
      <c r="AJ342" s="37"/>
      <c r="AK342" s="37"/>
      <c r="AL342" s="37"/>
      <c r="AM342" s="37"/>
      <c r="AN342" s="37"/>
      <c r="AO342" s="37"/>
      <c r="AP342" s="37"/>
      <c r="AQ342" s="37"/>
      <c r="AR342" s="37"/>
      <c r="AS342" s="37"/>
      <c r="AT342" s="37"/>
      <c r="AU342" s="37">
        <v>43.58</v>
      </c>
      <c r="AV342" s="37">
        <v>39.78</v>
      </c>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181"/>
      <c r="CJ342" s="181"/>
      <c r="CK342" s="181"/>
      <c r="CL342" s="181"/>
      <c r="CM342" s="181"/>
      <c r="CN342" s="181"/>
      <c r="CO342" s="181"/>
      <c r="CP342" s="181"/>
      <c r="CQ342" s="181"/>
      <c r="CR342" s="181"/>
      <c r="CS342" s="181"/>
      <c r="CT342" s="181"/>
      <c r="CU342" s="181"/>
      <c r="CV342" s="181"/>
      <c r="CW342" s="181"/>
      <c r="CX342" s="181"/>
      <c r="CY342" s="181"/>
      <c r="CZ342" s="181"/>
      <c r="DA342" s="181"/>
      <c r="DB342" s="181"/>
      <c r="DC342" s="181"/>
      <c r="DD342" s="181"/>
      <c r="DE342" s="181"/>
      <c r="DF342" s="181"/>
      <c r="DG342" s="181"/>
      <c r="DH342" s="181"/>
      <c r="DI342" s="181"/>
      <c r="DJ342" s="181"/>
      <c r="DK342" s="181"/>
      <c r="DL342" s="181"/>
      <c r="DM342" s="181"/>
      <c r="DN342" s="181"/>
      <c r="DO342" s="181"/>
      <c r="DP342" s="181"/>
      <c r="DQ342" s="181"/>
      <c r="DR342" s="181"/>
      <c r="DS342" s="181"/>
      <c r="DT342" s="181"/>
      <c r="DU342" s="181"/>
      <c r="DV342" s="181"/>
      <c r="DW342" s="181"/>
      <c r="DX342" s="181"/>
      <c r="DY342" s="181"/>
      <c r="DZ342" s="181"/>
      <c r="EA342" s="181"/>
      <c r="EB342" s="181"/>
      <c r="EC342" s="181"/>
      <c r="ED342" s="181"/>
      <c r="EE342" s="181"/>
      <c r="EF342" s="181"/>
      <c r="EG342" s="181"/>
      <c r="EH342" s="181"/>
      <c r="EI342" s="181"/>
      <c r="EJ342" s="181"/>
      <c r="EK342" s="181"/>
      <c r="EL342" s="181"/>
      <c r="EM342" s="181"/>
      <c r="EN342" s="181"/>
      <c r="EO342" s="181"/>
      <c r="EP342" s="181"/>
      <c r="EQ342" s="181"/>
      <c r="ER342" s="181"/>
      <c r="ES342" s="181"/>
      <c r="ET342" s="181"/>
      <c r="EU342" s="181"/>
      <c r="EV342" s="181"/>
      <c r="EW342" s="37"/>
      <c r="EX342" s="37"/>
      <c r="EY342" s="37"/>
      <c r="EZ342" s="37"/>
      <c r="FA342" s="37"/>
      <c r="FB342" s="37"/>
      <c r="FC342" s="37"/>
      <c r="FD342" s="37"/>
      <c r="FE342" s="37"/>
      <c r="FF342" s="37"/>
      <c r="FG342" s="37"/>
      <c r="FH342" s="37"/>
      <c r="FI342" s="37"/>
      <c r="FJ342" s="37"/>
      <c r="FK342" s="37"/>
      <c r="FL342" s="37"/>
      <c r="FM342" s="37"/>
      <c r="FN342" s="37"/>
      <c r="FO342" s="37"/>
      <c r="FP342" s="37"/>
      <c r="FQ342" s="37"/>
      <c r="FR342" s="37"/>
      <c r="FS342" s="37"/>
      <c r="FT342" s="37"/>
      <c r="FU342" s="37"/>
      <c r="FV342" s="37"/>
      <c r="FW342" s="37"/>
      <c r="FX342" s="37"/>
      <c r="FY342" s="37"/>
      <c r="FZ342" s="37"/>
      <c r="GA342" s="460">
        <f t="shared" si="22"/>
        <v>41.68</v>
      </c>
      <c r="GB342" s="536">
        <f t="shared" si="21"/>
        <v>43.58</v>
      </c>
      <c r="GC342" s="72"/>
      <c r="GD342" s="72"/>
      <c r="GE342" s="72"/>
      <c r="GF342" s="72"/>
      <c r="GG342" s="72"/>
      <c r="GH342" s="72"/>
      <c r="GI342" s="72"/>
      <c r="GJ342" s="72"/>
      <c r="GK342" s="72"/>
      <c r="GL342" s="72"/>
      <c r="GM342" s="72"/>
      <c r="GN342" s="72"/>
      <c r="GO342" s="72"/>
      <c r="GP342" s="72"/>
      <c r="GQ342" s="72"/>
      <c r="GR342" s="72"/>
      <c r="GS342" s="72"/>
      <c r="GT342" s="72"/>
      <c r="GU342" s="72"/>
      <c r="GV342" s="72"/>
      <c r="GW342" s="72"/>
      <c r="GX342" s="72"/>
      <c r="GY342" s="72"/>
      <c r="GZ342" s="72"/>
      <c r="HA342" s="72"/>
      <c r="HB342" s="72"/>
      <c r="HC342" s="72"/>
      <c r="HD342" s="72"/>
      <c r="HE342" s="72"/>
      <c r="HF342" s="72"/>
      <c r="HG342" s="72"/>
      <c r="HH342" s="72"/>
      <c r="HI342" s="72"/>
      <c r="HJ342" s="72"/>
      <c r="HK342" s="72"/>
      <c r="HL342" s="72"/>
      <c r="HM342" s="72"/>
      <c r="HN342" s="72"/>
      <c r="HO342" s="72"/>
      <c r="HP342" s="72"/>
      <c r="HQ342" s="72"/>
      <c r="HR342" s="72"/>
      <c r="HS342" s="72"/>
      <c r="HT342" s="72"/>
      <c r="HU342" s="72"/>
      <c r="HV342" s="72"/>
      <c r="HW342" s="72"/>
      <c r="HX342" s="72"/>
      <c r="HY342" s="72"/>
      <c r="HZ342" s="72"/>
      <c r="IA342" s="72"/>
      <c r="IB342" s="72"/>
      <c r="IC342" s="72"/>
      <c r="ID342" s="72"/>
      <c r="IE342" s="72"/>
      <c r="IF342" s="72"/>
      <c r="IG342" s="72"/>
    </row>
    <row r="343" spans="1:241" s="71" customFormat="1" x14ac:dyDescent="0.25">
      <c r="A343" s="485"/>
      <c r="B343" s="499"/>
      <c r="C343" s="500"/>
      <c r="D343" s="32" t="s">
        <v>1170</v>
      </c>
      <c r="E343" s="52" t="s">
        <v>13</v>
      </c>
      <c r="F343" s="112"/>
      <c r="G343" s="78"/>
      <c r="H343" s="78"/>
      <c r="I343" s="78"/>
      <c r="J343" s="78"/>
      <c r="K343" s="37"/>
      <c r="L343" s="37"/>
      <c r="M343" s="37"/>
      <c r="N343" s="37"/>
      <c r="O343" s="37"/>
      <c r="P343" s="37"/>
      <c r="Q343" s="37"/>
      <c r="R343" s="37"/>
      <c r="S343" s="37"/>
      <c r="T343" s="37"/>
      <c r="U343" s="37"/>
      <c r="V343" s="37"/>
      <c r="W343" s="37"/>
      <c r="X343" s="48"/>
      <c r="Y343" s="48"/>
      <c r="Z343" s="48"/>
      <c r="AA343" s="42"/>
      <c r="AB343" s="42"/>
      <c r="AC343" s="42"/>
      <c r="AD343" s="37"/>
      <c r="AE343" s="37"/>
      <c r="AF343" s="37"/>
      <c r="AG343" s="37"/>
      <c r="AH343" s="37"/>
      <c r="AI343" s="49"/>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181"/>
      <c r="CJ343" s="181"/>
      <c r="CK343" s="181"/>
      <c r="CL343" s="181"/>
      <c r="CM343" s="181"/>
      <c r="CN343" s="181"/>
      <c r="CO343" s="181"/>
      <c r="CP343" s="181"/>
      <c r="CQ343" s="181"/>
      <c r="CR343" s="181"/>
      <c r="CS343" s="181"/>
      <c r="CT343" s="181"/>
      <c r="CU343" s="181"/>
      <c r="CV343" s="181"/>
      <c r="CW343" s="181"/>
      <c r="CX343" s="181"/>
      <c r="CY343" s="181"/>
      <c r="CZ343" s="181"/>
      <c r="DA343" s="181"/>
      <c r="DB343" s="181"/>
      <c r="DC343" s="181"/>
      <c r="DD343" s="181"/>
      <c r="DE343" s="181"/>
      <c r="DF343" s="181"/>
      <c r="DG343" s="181"/>
      <c r="DH343" s="181"/>
      <c r="DI343" s="181"/>
      <c r="DJ343" s="181"/>
      <c r="DK343" s="181"/>
      <c r="DL343" s="181"/>
      <c r="DM343" s="181"/>
      <c r="DN343" s="181"/>
      <c r="DO343" s="181"/>
      <c r="DP343" s="181"/>
      <c r="DQ343" s="181"/>
      <c r="DR343" s="181"/>
      <c r="DS343" s="181"/>
      <c r="DT343" s="181"/>
      <c r="DU343" s="181"/>
      <c r="DV343" s="181"/>
      <c r="DW343" s="181"/>
      <c r="DX343" s="181"/>
      <c r="DY343" s="181"/>
      <c r="DZ343" s="181"/>
      <c r="EA343" s="181"/>
      <c r="EB343" s="181"/>
      <c r="EC343" s="181"/>
      <c r="ED343" s="181"/>
      <c r="EE343" s="181"/>
      <c r="EF343" s="181"/>
      <c r="EG343" s="181"/>
      <c r="EH343" s="181"/>
      <c r="EI343" s="181"/>
      <c r="EJ343" s="181"/>
      <c r="EK343" s="181"/>
      <c r="EL343" s="181"/>
      <c r="EM343" s="181"/>
      <c r="EN343" s="181"/>
      <c r="EO343" s="181"/>
      <c r="EP343" s="181"/>
      <c r="EQ343" s="181"/>
      <c r="ER343" s="181"/>
      <c r="ES343" s="181"/>
      <c r="ET343" s="181"/>
      <c r="EU343" s="181"/>
      <c r="EV343" s="181"/>
      <c r="EW343" s="37"/>
      <c r="EX343" s="37"/>
      <c r="EY343" s="37"/>
      <c r="EZ343" s="37"/>
      <c r="FA343" s="37"/>
      <c r="FB343" s="37"/>
      <c r="FC343" s="37"/>
      <c r="FD343" s="37"/>
      <c r="FE343" s="37"/>
      <c r="FF343" s="37"/>
      <c r="FG343" s="37"/>
      <c r="FH343" s="37"/>
      <c r="FI343" s="37"/>
      <c r="FJ343" s="37"/>
      <c r="FK343" s="37">
        <v>35.83</v>
      </c>
      <c r="FL343" s="37">
        <v>35.64</v>
      </c>
      <c r="FM343" s="37">
        <v>35.04</v>
      </c>
      <c r="FN343" s="37">
        <v>25.15</v>
      </c>
      <c r="FO343" s="37">
        <v>25.15</v>
      </c>
      <c r="FP343" s="37">
        <v>25.15</v>
      </c>
      <c r="FQ343" s="37"/>
      <c r="FR343" s="37"/>
      <c r="FS343" s="37"/>
      <c r="FT343" s="37"/>
      <c r="FU343" s="37"/>
      <c r="FV343" s="37"/>
      <c r="FW343" s="37"/>
      <c r="FX343" s="37"/>
      <c r="FY343" s="37"/>
      <c r="FZ343" s="37"/>
      <c r="GA343" s="460">
        <f t="shared" si="22"/>
        <v>30.326666666666668</v>
      </c>
      <c r="GB343" s="536">
        <f t="shared" si="21"/>
        <v>30.326666666666668</v>
      </c>
      <c r="GC343" s="72"/>
      <c r="GD343" s="72"/>
      <c r="GE343" s="72"/>
      <c r="GF343" s="72"/>
      <c r="GG343" s="72"/>
      <c r="GH343" s="72"/>
      <c r="GI343" s="72"/>
      <c r="GJ343" s="72"/>
      <c r="GK343" s="72"/>
      <c r="GL343" s="72"/>
      <c r="GM343" s="72"/>
      <c r="GN343" s="72"/>
      <c r="GO343" s="72"/>
      <c r="GP343" s="72"/>
      <c r="GQ343" s="72"/>
      <c r="GR343" s="72"/>
      <c r="GS343" s="72"/>
      <c r="GT343" s="72"/>
      <c r="GU343" s="72"/>
      <c r="GV343" s="72"/>
      <c r="GW343" s="72"/>
      <c r="GX343" s="72"/>
      <c r="GY343" s="72"/>
      <c r="GZ343" s="72"/>
      <c r="HA343" s="72"/>
      <c r="HB343" s="72"/>
      <c r="HC343" s="72"/>
      <c r="HD343" s="72"/>
      <c r="HE343" s="72"/>
      <c r="HF343" s="72"/>
      <c r="HG343" s="72"/>
      <c r="HH343" s="72"/>
      <c r="HI343" s="72"/>
      <c r="HJ343" s="72"/>
      <c r="HK343" s="72"/>
      <c r="HL343" s="72"/>
      <c r="HM343" s="72"/>
      <c r="HN343" s="72"/>
      <c r="HO343" s="72"/>
      <c r="HP343" s="72"/>
      <c r="HQ343" s="72"/>
      <c r="HR343" s="72"/>
      <c r="HS343" s="72"/>
      <c r="HT343" s="72"/>
      <c r="HU343" s="72"/>
      <c r="HV343" s="72"/>
      <c r="HW343" s="72"/>
      <c r="HX343" s="72"/>
      <c r="HY343" s="72"/>
      <c r="HZ343" s="72"/>
      <c r="IA343" s="72"/>
      <c r="IB343" s="72"/>
      <c r="IC343" s="72"/>
      <c r="ID343" s="72"/>
      <c r="IE343" s="72"/>
      <c r="IF343" s="72"/>
      <c r="IG343" s="72"/>
    </row>
    <row r="344" spans="1:241" s="71" customFormat="1" x14ac:dyDescent="0.25">
      <c r="A344" s="485"/>
      <c r="B344" s="499"/>
      <c r="C344" s="500"/>
      <c r="D344" s="32" t="s">
        <v>1172</v>
      </c>
      <c r="E344" s="52" t="s">
        <v>13</v>
      </c>
      <c r="F344" s="112"/>
      <c r="G344" s="78"/>
      <c r="H344" s="78"/>
      <c r="I344" s="78"/>
      <c r="J344" s="78"/>
      <c r="K344" s="37"/>
      <c r="L344" s="37"/>
      <c r="M344" s="37"/>
      <c r="N344" s="37"/>
      <c r="O344" s="37"/>
      <c r="P344" s="37"/>
      <c r="Q344" s="37"/>
      <c r="R344" s="37"/>
      <c r="S344" s="37"/>
      <c r="T344" s="37"/>
      <c r="U344" s="37"/>
      <c r="V344" s="37"/>
      <c r="W344" s="37"/>
      <c r="X344" s="48"/>
      <c r="Y344" s="48"/>
      <c r="Z344" s="48"/>
      <c r="AA344" s="42"/>
      <c r="AB344" s="42"/>
      <c r="AC344" s="42"/>
      <c r="AD344" s="37"/>
      <c r="AE344" s="37"/>
      <c r="AF344" s="37"/>
      <c r="AG344" s="37"/>
      <c r="AH344" s="37"/>
      <c r="AI344" s="49"/>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181"/>
      <c r="CJ344" s="181"/>
      <c r="CK344" s="181"/>
      <c r="CL344" s="181"/>
      <c r="CM344" s="181"/>
      <c r="CN344" s="181"/>
      <c r="CO344" s="181"/>
      <c r="CP344" s="181"/>
      <c r="CQ344" s="181"/>
      <c r="CR344" s="181"/>
      <c r="CS344" s="181"/>
      <c r="CT344" s="181"/>
      <c r="CU344" s="181"/>
      <c r="CV344" s="181"/>
      <c r="CW344" s="181"/>
      <c r="CX344" s="181"/>
      <c r="CY344" s="181"/>
      <c r="CZ344" s="181"/>
      <c r="DA344" s="181"/>
      <c r="DB344" s="181"/>
      <c r="DC344" s="181"/>
      <c r="DD344" s="181"/>
      <c r="DE344" s="181"/>
      <c r="DF344" s="181"/>
      <c r="DG344" s="181"/>
      <c r="DH344" s="181"/>
      <c r="DI344" s="181"/>
      <c r="DJ344" s="181"/>
      <c r="DK344" s="181"/>
      <c r="DL344" s="181"/>
      <c r="DM344" s="181"/>
      <c r="DN344" s="181"/>
      <c r="DO344" s="181"/>
      <c r="DP344" s="181"/>
      <c r="DQ344" s="181"/>
      <c r="DR344" s="181"/>
      <c r="DS344" s="181"/>
      <c r="DT344" s="181"/>
      <c r="DU344" s="181"/>
      <c r="DV344" s="181"/>
      <c r="DW344" s="181"/>
      <c r="DX344" s="181"/>
      <c r="DY344" s="181"/>
      <c r="DZ344" s="181"/>
      <c r="EA344" s="181"/>
      <c r="EB344" s="181"/>
      <c r="EC344" s="181"/>
      <c r="ED344" s="181"/>
      <c r="EE344" s="181"/>
      <c r="EF344" s="181"/>
      <c r="EG344" s="181"/>
      <c r="EH344" s="181"/>
      <c r="EI344" s="181"/>
      <c r="EJ344" s="181"/>
      <c r="EK344" s="181"/>
      <c r="EL344" s="181"/>
      <c r="EM344" s="181"/>
      <c r="EN344" s="181"/>
      <c r="EO344" s="181"/>
      <c r="EP344" s="181"/>
      <c r="EQ344" s="181"/>
      <c r="ER344" s="181"/>
      <c r="ES344" s="181"/>
      <c r="ET344" s="181"/>
      <c r="EU344" s="181"/>
      <c r="EV344" s="181"/>
      <c r="EW344" s="37"/>
      <c r="EX344" s="37"/>
      <c r="EY344" s="37"/>
      <c r="EZ344" s="37"/>
      <c r="FA344" s="37"/>
      <c r="FB344" s="37"/>
      <c r="FC344" s="37"/>
      <c r="FD344" s="37"/>
      <c r="FE344" s="37"/>
      <c r="FF344" s="37"/>
      <c r="FG344" s="37"/>
      <c r="FH344" s="37"/>
      <c r="FI344" s="37"/>
      <c r="FJ344" s="37"/>
      <c r="FK344" s="37"/>
      <c r="FL344" s="37"/>
      <c r="FM344" s="37"/>
      <c r="FN344" s="37"/>
      <c r="FO344" s="37"/>
      <c r="FP344" s="37"/>
      <c r="FQ344" s="37">
        <v>35.5</v>
      </c>
      <c r="FR344" s="37">
        <v>35.18</v>
      </c>
      <c r="FS344" s="37"/>
      <c r="FT344" s="37">
        <v>35.64</v>
      </c>
      <c r="FU344" s="37">
        <v>35.64</v>
      </c>
      <c r="FV344" s="37">
        <v>35.64</v>
      </c>
      <c r="FW344" s="37">
        <v>35.64</v>
      </c>
      <c r="FX344" s="37">
        <v>35.64</v>
      </c>
      <c r="FY344" s="37"/>
      <c r="FZ344" s="37"/>
      <c r="GA344" s="460">
        <f t="shared" si="22"/>
        <v>35.554285714285712</v>
      </c>
      <c r="GB344" s="536">
        <f t="shared" si="21"/>
        <v>35.554285714285712</v>
      </c>
      <c r="GC344" s="72"/>
      <c r="GD344" s="72"/>
      <c r="GE344" s="72"/>
      <c r="GF344" s="72"/>
      <c r="GG344" s="72"/>
      <c r="GH344" s="72"/>
      <c r="GI344" s="72"/>
      <c r="GJ344" s="72"/>
      <c r="GK344" s="72"/>
      <c r="GL344" s="72"/>
      <c r="GM344" s="72"/>
      <c r="GN344" s="72"/>
      <c r="GO344" s="72"/>
      <c r="GP344" s="72"/>
      <c r="GQ344" s="72"/>
      <c r="GR344" s="72"/>
      <c r="GS344" s="72"/>
      <c r="GT344" s="72"/>
      <c r="GU344" s="72"/>
      <c r="GV344" s="72"/>
      <c r="GW344" s="72"/>
      <c r="GX344" s="72"/>
      <c r="GY344" s="72"/>
      <c r="GZ344" s="72"/>
      <c r="HA344" s="72"/>
      <c r="HB344" s="72"/>
      <c r="HC344" s="72"/>
      <c r="HD344" s="72"/>
      <c r="HE344" s="72"/>
      <c r="HF344" s="72"/>
      <c r="HG344" s="72"/>
      <c r="HH344" s="72"/>
      <c r="HI344" s="72"/>
      <c r="HJ344" s="72"/>
      <c r="HK344" s="72"/>
      <c r="HL344" s="72"/>
      <c r="HM344" s="72"/>
      <c r="HN344" s="72"/>
      <c r="HO344" s="72"/>
      <c r="HP344" s="72"/>
      <c r="HQ344" s="72"/>
      <c r="HR344" s="72"/>
      <c r="HS344" s="72"/>
      <c r="HT344" s="72"/>
      <c r="HU344" s="72"/>
      <c r="HV344" s="72"/>
      <c r="HW344" s="72"/>
      <c r="HX344" s="72"/>
      <c r="HY344" s="72"/>
      <c r="HZ344" s="72"/>
      <c r="IA344" s="72"/>
      <c r="IB344" s="72"/>
      <c r="IC344" s="72"/>
      <c r="ID344" s="72"/>
      <c r="IE344" s="72"/>
      <c r="IF344" s="72"/>
      <c r="IG344" s="72"/>
    </row>
    <row r="345" spans="1:241" s="71" customFormat="1" ht="26.25" x14ac:dyDescent="0.25">
      <c r="A345" s="485"/>
      <c r="B345" s="499" t="s">
        <v>1163</v>
      </c>
      <c r="C345" s="500"/>
      <c r="D345" s="32" t="s">
        <v>1164</v>
      </c>
      <c r="E345" s="52" t="s">
        <v>13</v>
      </c>
      <c r="F345" s="112"/>
      <c r="G345" s="78"/>
      <c r="H345" s="78"/>
      <c r="I345" s="78"/>
      <c r="J345" s="78"/>
      <c r="K345" s="37"/>
      <c r="L345" s="37"/>
      <c r="M345" s="37"/>
      <c r="N345" s="37"/>
      <c r="O345" s="37"/>
      <c r="P345" s="37"/>
      <c r="Q345" s="37"/>
      <c r="R345" s="37"/>
      <c r="S345" s="37"/>
      <c r="T345" s="37"/>
      <c r="U345" s="37"/>
      <c r="V345" s="37"/>
      <c r="W345" s="37"/>
      <c r="X345" s="48"/>
      <c r="Y345" s="48"/>
      <c r="Z345" s="48"/>
      <c r="AA345" s="42"/>
      <c r="AB345" s="42"/>
      <c r="AC345" s="42"/>
      <c r="AD345" s="37"/>
      <c r="AE345" s="37"/>
      <c r="AF345" s="37"/>
      <c r="AG345" s="37"/>
      <c r="AH345" s="37"/>
      <c r="AI345" s="49"/>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181"/>
      <c r="CJ345" s="181"/>
      <c r="CK345" s="181"/>
      <c r="CL345" s="181"/>
      <c r="CM345" s="181"/>
      <c r="CN345" s="181"/>
      <c r="CO345" s="181"/>
      <c r="CP345" s="181"/>
      <c r="CQ345" s="181"/>
      <c r="CR345" s="181"/>
      <c r="CS345" s="181"/>
      <c r="CT345" s="181"/>
      <c r="CU345" s="181"/>
      <c r="CV345" s="181"/>
      <c r="CW345" s="181"/>
      <c r="CX345" s="181"/>
      <c r="CY345" s="181"/>
      <c r="CZ345" s="181"/>
      <c r="DA345" s="181"/>
      <c r="DB345" s="181"/>
      <c r="DC345" s="181"/>
      <c r="DD345" s="181"/>
      <c r="DE345" s="181"/>
      <c r="DF345" s="181"/>
      <c r="DG345" s="181"/>
      <c r="DH345" s="181"/>
      <c r="DI345" s="181"/>
      <c r="DJ345" s="181"/>
      <c r="DK345" s="181"/>
      <c r="DL345" s="181"/>
      <c r="DM345" s="181"/>
      <c r="DN345" s="181"/>
      <c r="DO345" s="181"/>
      <c r="DP345" s="181"/>
      <c r="DQ345" s="181"/>
      <c r="DR345" s="181"/>
      <c r="DS345" s="181"/>
      <c r="DT345" s="181"/>
      <c r="DU345" s="181"/>
      <c r="DV345" s="181"/>
      <c r="DW345" s="181"/>
      <c r="DX345" s="181"/>
      <c r="DY345" s="181"/>
      <c r="DZ345" s="181"/>
      <c r="EA345" s="181"/>
      <c r="EB345" s="181"/>
      <c r="EC345" s="181"/>
      <c r="ED345" s="181"/>
      <c r="EE345" s="181"/>
      <c r="EF345" s="181"/>
      <c r="EG345" s="181"/>
      <c r="EH345" s="181"/>
      <c r="EI345" s="181"/>
      <c r="EJ345" s="181"/>
      <c r="EK345" s="181"/>
      <c r="EL345" s="181"/>
      <c r="EM345" s="181"/>
      <c r="EN345" s="181"/>
      <c r="EO345" s="181"/>
      <c r="EP345" s="181"/>
      <c r="EQ345" s="181"/>
      <c r="ER345" s="181"/>
      <c r="ES345" s="181"/>
      <c r="ET345" s="181"/>
      <c r="EU345" s="181"/>
      <c r="EV345" s="181"/>
      <c r="EW345" s="37"/>
      <c r="EX345" s="37"/>
      <c r="EY345" s="37"/>
      <c r="EZ345" s="37"/>
      <c r="FA345" s="37"/>
      <c r="FB345" s="37"/>
      <c r="FC345" s="37"/>
      <c r="FD345" s="37"/>
      <c r="FE345" s="37"/>
      <c r="FF345" s="37"/>
      <c r="FG345" s="37">
        <v>31.59</v>
      </c>
      <c r="FH345" s="37"/>
      <c r="FI345" s="37"/>
      <c r="FJ345" s="37"/>
      <c r="FK345" s="37">
        <v>32.15</v>
      </c>
      <c r="FL345" s="37">
        <v>32.19</v>
      </c>
      <c r="FM345" s="37">
        <v>32.130000000000003</v>
      </c>
      <c r="FN345" s="37">
        <v>25.15</v>
      </c>
      <c r="FO345" s="37">
        <v>25.15</v>
      </c>
      <c r="FP345" s="37">
        <v>25.15</v>
      </c>
      <c r="FQ345" s="37">
        <v>32.1</v>
      </c>
      <c r="FR345" s="37">
        <v>31.85</v>
      </c>
      <c r="FS345" s="37">
        <v>32.049999999999997</v>
      </c>
      <c r="FT345" s="37">
        <v>32.19</v>
      </c>
      <c r="FU345" s="37"/>
      <c r="FV345" s="37"/>
      <c r="FW345" s="37">
        <v>32.19</v>
      </c>
      <c r="FX345" s="37">
        <v>32.19</v>
      </c>
      <c r="FY345" s="37"/>
      <c r="FZ345" s="37"/>
      <c r="GA345" s="460">
        <f t="shared" si="22"/>
        <v>30.46769230769231</v>
      </c>
      <c r="GB345" s="536">
        <f t="shared" si="21"/>
        <v>30.46769230769231</v>
      </c>
      <c r="GC345" s="72"/>
      <c r="GD345" s="72"/>
      <c r="GE345" s="72"/>
      <c r="GF345" s="72"/>
      <c r="GG345" s="72"/>
      <c r="GH345" s="72"/>
      <c r="GI345" s="72"/>
      <c r="GJ345" s="72"/>
      <c r="GK345" s="72"/>
      <c r="GL345" s="72"/>
      <c r="GM345" s="72"/>
      <c r="GN345" s="72"/>
      <c r="GO345" s="72"/>
      <c r="GP345" s="72"/>
      <c r="GQ345" s="72"/>
      <c r="GR345" s="72"/>
      <c r="GS345" s="72"/>
      <c r="GT345" s="72"/>
      <c r="GU345" s="72"/>
      <c r="GV345" s="72"/>
      <c r="GW345" s="72"/>
      <c r="GX345" s="72"/>
      <c r="GY345" s="72"/>
      <c r="GZ345" s="72"/>
      <c r="HA345" s="72"/>
      <c r="HB345" s="72"/>
      <c r="HC345" s="72"/>
      <c r="HD345" s="72"/>
      <c r="HE345" s="72"/>
      <c r="HF345" s="72"/>
      <c r="HG345" s="72"/>
      <c r="HH345" s="72"/>
      <c r="HI345" s="72"/>
      <c r="HJ345" s="72"/>
      <c r="HK345" s="72"/>
      <c r="HL345" s="72"/>
      <c r="HM345" s="72"/>
      <c r="HN345" s="72"/>
      <c r="HO345" s="72"/>
      <c r="HP345" s="72"/>
      <c r="HQ345" s="72"/>
      <c r="HR345" s="72"/>
      <c r="HS345" s="72"/>
      <c r="HT345" s="72"/>
      <c r="HU345" s="72"/>
      <c r="HV345" s="72"/>
      <c r="HW345" s="72"/>
      <c r="HX345" s="72"/>
      <c r="HY345" s="72"/>
      <c r="HZ345" s="72"/>
      <c r="IA345" s="72"/>
      <c r="IB345" s="72"/>
      <c r="IC345" s="72"/>
      <c r="ID345" s="72"/>
      <c r="IE345" s="72"/>
      <c r="IF345" s="72"/>
      <c r="IG345" s="72"/>
    </row>
    <row r="346" spans="1:241" s="71" customFormat="1" x14ac:dyDescent="0.25">
      <c r="A346" s="488" t="s">
        <v>246</v>
      </c>
      <c r="B346" s="499" t="s">
        <v>1026</v>
      </c>
      <c r="C346" s="500" t="s">
        <v>991</v>
      </c>
      <c r="D346" s="13" t="s">
        <v>247</v>
      </c>
      <c r="E346" s="52"/>
      <c r="F346" s="38"/>
      <c r="G346" s="37"/>
      <c r="H346" s="37"/>
      <c r="I346" s="37"/>
      <c r="J346" s="37"/>
      <c r="K346" s="37"/>
      <c r="L346" s="37"/>
      <c r="M346" s="37"/>
      <c r="N346" s="37"/>
      <c r="O346" s="37"/>
      <c r="P346" s="37"/>
      <c r="Q346" s="37"/>
      <c r="R346" s="37"/>
      <c r="S346" s="37"/>
      <c r="T346" s="37"/>
      <c r="U346" s="37"/>
      <c r="V346" s="37"/>
      <c r="W346" s="37"/>
      <c r="X346" s="48"/>
      <c r="Y346" s="48"/>
      <c r="Z346" s="48"/>
      <c r="AA346" s="35"/>
      <c r="AB346" s="35"/>
      <c r="AC346" s="35"/>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181"/>
      <c r="CJ346" s="181"/>
      <c r="CK346" s="181"/>
      <c r="CL346" s="181"/>
      <c r="CM346" s="181"/>
      <c r="CN346" s="181"/>
      <c r="CO346" s="181"/>
      <c r="CP346" s="181"/>
      <c r="CQ346" s="181"/>
      <c r="CR346" s="181"/>
      <c r="CS346" s="181"/>
      <c r="CT346" s="181"/>
      <c r="CU346" s="181"/>
      <c r="CV346" s="181"/>
      <c r="CW346" s="181"/>
      <c r="CX346" s="181"/>
      <c r="CY346" s="181"/>
      <c r="CZ346" s="181"/>
      <c r="DA346" s="181"/>
      <c r="DB346" s="181"/>
      <c r="DC346" s="181"/>
      <c r="DD346" s="181"/>
      <c r="DE346" s="181"/>
      <c r="DF346" s="181"/>
      <c r="DG346" s="181"/>
      <c r="DH346" s="181"/>
      <c r="DI346" s="181"/>
      <c r="DJ346" s="181"/>
      <c r="DK346" s="181"/>
      <c r="DL346" s="181"/>
      <c r="DM346" s="181"/>
      <c r="DN346" s="181"/>
      <c r="DO346" s="181"/>
      <c r="DP346" s="181"/>
      <c r="DQ346" s="181"/>
      <c r="DR346" s="181"/>
      <c r="DS346" s="181"/>
      <c r="DT346" s="181"/>
      <c r="DU346" s="181"/>
      <c r="DV346" s="181"/>
      <c r="DW346" s="181"/>
      <c r="DX346" s="181"/>
      <c r="DY346" s="181"/>
      <c r="DZ346" s="181"/>
      <c r="EA346" s="181"/>
      <c r="EB346" s="181"/>
      <c r="EC346" s="181"/>
      <c r="ED346" s="181"/>
      <c r="EE346" s="181"/>
      <c r="EF346" s="181"/>
      <c r="EG346" s="181"/>
      <c r="EH346" s="181"/>
      <c r="EI346" s="181"/>
      <c r="EJ346" s="181"/>
      <c r="EK346" s="181"/>
      <c r="EL346" s="181"/>
      <c r="EM346" s="181"/>
      <c r="EN346" s="181"/>
      <c r="EO346" s="181"/>
      <c r="EP346" s="181"/>
      <c r="EQ346" s="181"/>
      <c r="ER346" s="181"/>
      <c r="ES346" s="181"/>
      <c r="ET346" s="181"/>
      <c r="EU346" s="181"/>
      <c r="EV346" s="181"/>
      <c r="EW346" s="37"/>
      <c r="EX346" s="37"/>
      <c r="EY346" s="37"/>
      <c r="EZ346" s="37"/>
      <c r="FA346" s="37"/>
      <c r="FB346" s="37"/>
      <c r="FC346" s="37"/>
      <c r="FD346" s="37"/>
      <c r="FE346" s="37"/>
      <c r="FF346" s="37"/>
      <c r="FG346" s="37"/>
      <c r="FH346" s="37"/>
      <c r="FI346" s="37"/>
      <c r="FJ346" s="37"/>
      <c r="FK346" s="37"/>
      <c r="FL346" s="37"/>
      <c r="FM346" s="37"/>
      <c r="FN346" s="37"/>
      <c r="FO346" s="37"/>
      <c r="FP346" s="37"/>
      <c r="FQ346" s="37"/>
      <c r="FR346" s="37"/>
      <c r="FS346" s="37"/>
      <c r="FT346" s="37"/>
      <c r="FU346" s="37"/>
      <c r="FV346" s="37"/>
      <c r="FW346" s="37"/>
      <c r="FX346" s="37"/>
      <c r="FY346" s="37"/>
      <c r="FZ346" s="37"/>
      <c r="GA346" s="460" t="s">
        <v>7</v>
      </c>
      <c r="GB346" s="535" t="s">
        <v>7</v>
      </c>
      <c r="GC346" s="72"/>
      <c r="GD346" s="72"/>
      <c r="GE346" s="72"/>
      <c r="GF346" s="72"/>
      <c r="GG346" s="72"/>
      <c r="GH346" s="72"/>
      <c r="GI346" s="72"/>
      <c r="GJ346" s="72"/>
      <c r="GK346" s="72"/>
      <c r="GL346" s="72"/>
      <c r="GM346" s="72"/>
      <c r="GN346" s="72"/>
      <c r="GO346" s="72"/>
      <c r="GP346" s="72"/>
      <c r="GQ346" s="72"/>
      <c r="GR346" s="72"/>
      <c r="GS346" s="72"/>
      <c r="GT346" s="72"/>
      <c r="GU346" s="72"/>
      <c r="GV346" s="72"/>
      <c r="GW346" s="72"/>
      <c r="GX346" s="72"/>
      <c r="GY346" s="72"/>
      <c r="GZ346" s="72"/>
      <c r="HA346" s="72"/>
      <c r="HB346" s="72"/>
      <c r="HC346" s="72"/>
      <c r="HD346" s="72"/>
      <c r="HE346" s="72"/>
      <c r="HF346" s="72"/>
      <c r="HG346" s="72"/>
      <c r="HH346" s="72"/>
      <c r="HI346" s="72"/>
      <c r="HJ346" s="72"/>
      <c r="HK346" s="72"/>
      <c r="HL346" s="72"/>
      <c r="HM346" s="72"/>
      <c r="HN346" s="72"/>
      <c r="HO346" s="72"/>
      <c r="HP346" s="72"/>
      <c r="HQ346" s="72"/>
      <c r="HR346" s="72"/>
      <c r="HS346" s="72"/>
      <c r="HT346" s="72"/>
      <c r="HU346" s="72"/>
      <c r="HV346" s="72"/>
      <c r="HW346" s="72"/>
      <c r="HX346" s="72"/>
      <c r="HY346" s="72"/>
      <c r="HZ346" s="72"/>
      <c r="IA346" s="72"/>
      <c r="IB346" s="72"/>
      <c r="IC346" s="72"/>
      <c r="ID346" s="72"/>
      <c r="IE346" s="72"/>
      <c r="IF346" s="72"/>
      <c r="IG346" s="72"/>
    </row>
    <row r="347" spans="1:241" s="71" customFormat="1" x14ac:dyDescent="0.25">
      <c r="A347" s="483"/>
      <c r="B347" s="499" t="s">
        <v>1026</v>
      </c>
      <c r="C347" s="500" t="s">
        <v>992</v>
      </c>
      <c r="D347" s="32" t="s">
        <v>307</v>
      </c>
      <c r="E347" s="52" t="s">
        <v>10</v>
      </c>
      <c r="F347" s="38">
        <v>3.47</v>
      </c>
      <c r="G347" s="37">
        <v>3.51</v>
      </c>
      <c r="H347" s="37">
        <v>1.89</v>
      </c>
      <c r="I347" s="37">
        <v>6.47</v>
      </c>
      <c r="J347" s="37"/>
      <c r="K347" s="37"/>
      <c r="L347" s="37"/>
      <c r="M347" s="37"/>
      <c r="N347" s="37"/>
      <c r="O347" s="37"/>
      <c r="P347" s="37"/>
      <c r="Q347" s="37"/>
      <c r="R347" s="37"/>
      <c r="S347" s="37"/>
      <c r="T347" s="37"/>
      <c r="U347" s="37"/>
      <c r="V347" s="37"/>
      <c r="W347" s="37"/>
      <c r="X347" s="48"/>
      <c r="Y347" s="48"/>
      <c r="Z347" s="48"/>
      <c r="AA347" s="35"/>
      <c r="AB347" s="35"/>
      <c r="AC347" s="35"/>
      <c r="AD347" s="37"/>
      <c r="AE347" s="37"/>
      <c r="AF347" s="37"/>
      <c r="AG347" s="37"/>
      <c r="AH347" s="37"/>
      <c r="AI347" s="37"/>
      <c r="AJ347" s="37"/>
      <c r="AK347" s="37"/>
      <c r="AL347" s="37"/>
      <c r="AM347" s="37"/>
      <c r="AN347" s="37"/>
      <c r="AO347" s="37"/>
      <c r="AP347" s="37"/>
      <c r="AQ347" s="37"/>
      <c r="AR347" s="37"/>
      <c r="AS347" s="37">
        <v>1.47</v>
      </c>
      <c r="AT347" s="37">
        <v>1.99</v>
      </c>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181"/>
      <c r="CJ347" s="181"/>
      <c r="CK347" s="181"/>
      <c r="CL347" s="181"/>
      <c r="CM347" s="181"/>
      <c r="CN347" s="181"/>
      <c r="CO347" s="181"/>
      <c r="CP347" s="181"/>
      <c r="CQ347" s="181"/>
      <c r="CR347" s="181"/>
      <c r="CS347" s="181"/>
      <c r="CT347" s="181"/>
      <c r="CU347" s="181"/>
      <c r="CV347" s="181"/>
      <c r="CW347" s="181"/>
      <c r="CX347" s="181"/>
      <c r="CY347" s="181"/>
      <c r="CZ347" s="181"/>
      <c r="DA347" s="181"/>
      <c r="DB347" s="181"/>
      <c r="DC347" s="181"/>
      <c r="DD347" s="181"/>
      <c r="DE347" s="181"/>
      <c r="DF347" s="181"/>
      <c r="DG347" s="181"/>
      <c r="DH347" s="181"/>
      <c r="DI347" s="181"/>
      <c r="DJ347" s="181"/>
      <c r="DK347" s="181"/>
      <c r="DL347" s="181"/>
      <c r="DM347" s="181"/>
      <c r="DN347" s="181"/>
      <c r="DO347" s="181"/>
      <c r="DP347" s="181"/>
      <c r="DQ347" s="181"/>
      <c r="DR347" s="181"/>
      <c r="DS347" s="181"/>
      <c r="DT347" s="181"/>
      <c r="DU347" s="181"/>
      <c r="DV347" s="181"/>
      <c r="DW347" s="181"/>
      <c r="DX347" s="181"/>
      <c r="DY347" s="181"/>
      <c r="DZ347" s="181"/>
      <c r="EA347" s="181"/>
      <c r="EB347" s="181"/>
      <c r="EC347" s="181"/>
      <c r="ED347" s="181"/>
      <c r="EE347" s="181"/>
      <c r="EF347" s="181"/>
      <c r="EG347" s="181"/>
      <c r="EH347" s="181"/>
      <c r="EI347" s="181"/>
      <c r="EJ347" s="181"/>
      <c r="EK347" s="181"/>
      <c r="EL347" s="181"/>
      <c r="EM347" s="181"/>
      <c r="EN347" s="181"/>
      <c r="EO347" s="181"/>
      <c r="EP347" s="181"/>
      <c r="EQ347" s="181"/>
      <c r="ER347" s="181"/>
      <c r="ES347" s="181"/>
      <c r="ET347" s="181"/>
      <c r="EU347" s="181"/>
      <c r="EV347" s="181"/>
      <c r="EW347" s="37"/>
      <c r="EX347" s="37"/>
      <c r="EY347" s="37"/>
      <c r="EZ347" s="37"/>
      <c r="FA347" s="37"/>
      <c r="FB347" s="37"/>
      <c r="FC347" s="37"/>
      <c r="FD347" s="37"/>
      <c r="FE347" s="37"/>
      <c r="FF347" s="37"/>
      <c r="FG347" s="37"/>
      <c r="FH347" s="37"/>
      <c r="FI347" s="37"/>
      <c r="FJ347" s="37"/>
      <c r="FK347" s="37"/>
      <c r="FL347" s="37"/>
      <c r="FM347" s="37"/>
      <c r="FN347" s="37"/>
      <c r="FO347" s="37"/>
      <c r="FP347" s="37"/>
      <c r="FQ347" s="37"/>
      <c r="FR347" s="37"/>
      <c r="FS347" s="37"/>
      <c r="FT347" s="37"/>
      <c r="FU347" s="37"/>
      <c r="FV347" s="37"/>
      <c r="FW347" s="37"/>
      <c r="FX347" s="37"/>
      <c r="FY347" s="37"/>
      <c r="FZ347" s="37"/>
      <c r="GA347" s="460">
        <f>AVERAGE(F347:FZ347)</f>
        <v>3.1333333333333329</v>
      </c>
      <c r="GB347" s="536">
        <f t="shared" si="21"/>
        <v>1.68</v>
      </c>
      <c r="GC347" s="72"/>
      <c r="GD347" s="72"/>
      <c r="GE347" s="72"/>
      <c r="GF347" s="72"/>
      <c r="GG347" s="72"/>
      <c r="GH347" s="72"/>
      <c r="GI347" s="72"/>
      <c r="GJ347" s="72"/>
      <c r="GK347" s="72"/>
      <c r="GL347" s="72"/>
      <c r="GM347" s="72"/>
      <c r="GN347" s="72"/>
      <c r="GO347" s="72"/>
      <c r="GP347" s="72"/>
      <c r="GQ347" s="72"/>
      <c r="GR347" s="72"/>
      <c r="GS347" s="72"/>
      <c r="GT347" s="72"/>
      <c r="GU347" s="72"/>
      <c r="GV347" s="72"/>
      <c r="GW347" s="72"/>
      <c r="GX347" s="72"/>
      <c r="GY347" s="72"/>
      <c r="GZ347" s="72"/>
      <c r="HA347" s="72"/>
      <c r="HB347" s="72"/>
      <c r="HC347" s="72"/>
      <c r="HD347" s="72"/>
      <c r="HE347" s="72"/>
      <c r="HF347" s="72"/>
      <c r="HG347" s="72"/>
      <c r="HH347" s="72"/>
      <c r="HI347" s="72"/>
      <c r="HJ347" s="72"/>
      <c r="HK347" s="72"/>
      <c r="HL347" s="72"/>
      <c r="HM347" s="72"/>
      <c r="HN347" s="72"/>
      <c r="HO347" s="72"/>
      <c r="HP347" s="72"/>
      <c r="HQ347" s="72"/>
      <c r="HR347" s="72"/>
      <c r="HS347" s="72"/>
      <c r="HT347" s="72"/>
      <c r="HU347" s="72"/>
      <c r="HV347" s="72"/>
      <c r="HW347" s="72"/>
      <c r="HX347" s="72"/>
      <c r="HY347" s="72"/>
      <c r="HZ347" s="72"/>
      <c r="IA347" s="72"/>
      <c r="IB347" s="72"/>
      <c r="IC347" s="72"/>
      <c r="ID347" s="72"/>
      <c r="IE347" s="72"/>
      <c r="IF347" s="72"/>
      <c r="IG347" s="72"/>
    </row>
    <row r="348" spans="1:241" s="71" customFormat="1" x14ac:dyDescent="0.25">
      <c r="A348" s="483"/>
      <c r="B348" s="499" t="s">
        <v>1026</v>
      </c>
      <c r="C348" s="500" t="s">
        <v>993</v>
      </c>
      <c r="D348" s="32" t="s">
        <v>248</v>
      </c>
      <c r="E348" s="52" t="s">
        <v>10</v>
      </c>
      <c r="F348" s="38"/>
      <c r="G348" s="37"/>
      <c r="H348" s="37"/>
      <c r="I348" s="37"/>
      <c r="J348" s="37">
        <v>5.92</v>
      </c>
      <c r="K348" s="37">
        <v>1.5</v>
      </c>
      <c r="L348" s="37">
        <v>2.86</v>
      </c>
      <c r="M348" s="37">
        <v>5.54</v>
      </c>
      <c r="N348" s="37">
        <v>1.83</v>
      </c>
      <c r="O348" s="37">
        <v>5.92</v>
      </c>
      <c r="P348" s="37">
        <v>1.46</v>
      </c>
      <c r="Q348" s="37">
        <v>2.84</v>
      </c>
      <c r="R348" s="37">
        <v>5.54</v>
      </c>
      <c r="S348" s="37">
        <v>1.83</v>
      </c>
      <c r="T348" s="37"/>
      <c r="U348" s="37"/>
      <c r="V348" s="37"/>
      <c r="W348" s="37">
        <v>6.48</v>
      </c>
      <c r="X348" s="48">
        <v>3.25</v>
      </c>
      <c r="Y348" s="48"/>
      <c r="Z348" s="48"/>
      <c r="AA348" s="35"/>
      <c r="AB348" s="35"/>
      <c r="AC348" s="35">
        <v>2.75</v>
      </c>
      <c r="AD348" s="37">
        <v>1.99</v>
      </c>
      <c r="AE348" s="37">
        <v>5.16</v>
      </c>
      <c r="AF348" s="37"/>
      <c r="AG348" s="37"/>
      <c r="AH348" s="37"/>
      <c r="AI348" s="37"/>
      <c r="AJ348" s="37"/>
      <c r="AK348" s="37"/>
      <c r="AL348" s="37"/>
      <c r="AM348" s="37"/>
      <c r="AN348" s="37"/>
      <c r="AO348" s="37"/>
      <c r="AP348" s="37"/>
      <c r="AQ348" s="37"/>
      <c r="AR348" s="37"/>
      <c r="AS348" s="37"/>
      <c r="AT348" s="37"/>
      <c r="AU348" s="37"/>
      <c r="AV348" s="37"/>
      <c r="AW348" s="37"/>
      <c r="AX348" s="37"/>
      <c r="AY348" s="37">
        <v>3.08</v>
      </c>
      <c r="AZ348" s="37">
        <v>1.95</v>
      </c>
      <c r="BA348" s="37"/>
      <c r="BB348" s="37"/>
      <c r="BC348" s="37">
        <v>2.5099999999999998</v>
      </c>
      <c r="BD348" s="37">
        <v>3.25</v>
      </c>
      <c r="BE348" s="37">
        <v>2.21</v>
      </c>
      <c r="BF348" s="37">
        <v>5.12</v>
      </c>
      <c r="BG348" s="37">
        <v>5.73</v>
      </c>
      <c r="BH348" s="37">
        <v>4.87</v>
      </c>
      <c r="BI348" s="37">
        <v>2.13</v>
      </c>
      <c r="BJ348" s="37">
        <v>3.35</v>
      </c>
      <c r="BK348" s="37"/>
      <c r="BL348" s="37"/>
      <c r="BM348" s="37"/>
      <c r="BN348" s="37"/>
      <c r="BO348" s="37"/>
      <c r="BP348" s="37">
        <v>5.73</v>
      </c>
      <c r="BQ348" s="37">
        <v>4.87</v>
      </c>
      <c r="BR348" s="37">
        <v>2.13</v>
      </c>
      <c r="BS348" s="37">
        <v>2.65</v>
      </c>
      <c r="BT348" s="37"/>
      <c r="BU348" s="37"/>
      <c r="BV348" s="37"/>
      <c r="BW348" s="37"/>
      <c r="BX348" s="37"/>
      <c r="BY348" s="37"/>
      <c r="BZ348" s="37">
        <v>1.97</v>
      </c>
      <c r="CA348" s="37">
        <v>3.13</v>
      </c>
      <c r="CB348" s="37">
        <v>3.08</v>
      </c>
      <c r="CC348" s="37">
        <v>5.0199999999999996</v>
      </c>
      <c r="CD348" s="37">
        <v>4.41</v>
      </c>
      <c r="CE348" s="37">
        <v>1.64</v>
      </c>
      <c r="CF348" s="37">
        <v>2.39</v>
      </c>
      <c r="CG348" s="37">
        <v>2.56</v>
      </c>
      <c r="CH348" s="37"/>
      <c r="CI348" s="181"/>
      <c r="CJ348" s="181"/>
      <c r="CK348" s="181"/>
      <c r="CL348" s="181"/>
      <c r="CM348" s="181"/>
      <c r="CN348" s="181"/>
      <c r="CO348" s="181"/>
      <c r="CP348" s="181"/>
      <c r="CQ348" s="181"/>
      <c r="CR348" s="181"/>
      <c r="CS348" s="181"/>
      <c r="CT348" s="181"/>
      <c r="CU348" s="181"/>
      <c r="CV348" s="181"/>
      <c r="CW348" s="181"/>
      <c r="CX348" s="181"/>
      <c r="CY348" s="181">
        <v>1.95</v>
      </c>
      <c r="CZ348" s="181">
        <v>3.02</v>
      </c>
      <c r="DA348" s="181">
        <v>5.0199999999999996</v>
      </c>
      <c r="DB348" s="181">
        <v>3.23</v>
      </c>
      <c r="DC348" s="181">
        <v>3.12</v>
      </c>
      <c r="DD348" s="181">
        <v>1.64</v>
      </c>
      <c r="DE348" s="181">
        <v>2.29</v>
      </c>
      <c r="DF348" s="181">
        <v>2.29</v>
      </c>
      <c r="DG348" s="181">
        <v>1.95</v>
      </c>
      <c r="DH348" s="181">
        <v>3.03</v>
      </c>
      <c r="DI348" s="181">
        <v>5.0199999999999996</v>
      </c>
      <c r="DJ348" s="181">
        <v>3.23</v>
      </c>
      <c r="DK348" s="181">
        <v>3.12</v>
      </c>
      <c r="DL348" s="181">
        <v>1.64</v>
      </c>
      <c r="DM348" s="181"/>
      <c r="DN348" s="181"/>
      <c r="DO348" s="181"/>
      <c r="DP348" s="181"/>
      <c r="DQ348" s="181"/>
      <c r="DR348" s="181"/>
      <c r="DS348" s="181"/>
      <c r="DT348" s="181"/>
      <c r="DU348" s="181"/>
      <c r="DV348" s="181"/>
      <c r="DW348" s="181"/>
      <c r="DX348" s="181"/>
      <c r="DY348" s="181"/>
      <c r="DZ348" s="181"/>
      <c r="EA348" s="181"/>
      <c r="EB348" s="181"/>
      <c r="EC348" s="181"/>
      <c r="ED348" s="181"/>
      <c r="EE348" s="181"/>
      <c r="EF348" s="181"/>
      <c r="EG348" s="181"/>
      <c r="EH348" s="181"/>
      <c r="EI348" s="181"/>
      <c r="EJ348" s="181"/>
      <c r="EK348" s="181"/>
      <c r="EL348" s="181"/>
      <c r="EM348" s="181"/>
      <c r="EN348" s="181"/>
      <c r="EO348" s="181">
        <v>3.2</v>
      </c>
      <c r="EP348" s="181"/>
      <c r="EQ348" s="181"/>
      <c r="ER348" s="181"/>
      <c r="ES348" s="181">
        <v>3.13</v>
      </c>
      <c r="ET348" s="181"/>
      <c r="EU348" s="181"/>
      <c r="EV348" s="181"/>
      <c r="EW348" s="37"/>
      <c r="EX348" s="37"/>
      <c r="EY348" s="37"/>
      <c r="EZ348" s="37"/>
      <c r="FA348" s="37"/>
      <c r="FB348" s="37"/>
      <c r="FC348" s="37"/>
      <c r="FD348" s="37"/>
      <c r="FE348" s="37"/>
      <c r="FF348" s="37"/>
      <c r="FG348" s="37"/>
      <c r="FH348" s="37"/>
      <c r="FI348" s="37"/>
      <c r="FJ348" s="37"/>
      <c r="FK348" s="37"/>
      <c r="FL348" s="37"/>
      <c r="FM348" s="37"/>
      <c r="FN348" s="37"/>
      <c r="FO348" s="37"/>
      <c r="FP348" s="37"/>
      <c r="FQ348" s="37"/>
      <c r="FR348" s="37"/>
      <c r="FS348" s="37"/>
      <c r="FT348" s="37"/>
      <c r="FU348" s="37"/>
      <c r="FV348" s="37"/>
      <c r="FW348" s="37"/>
      <c r="FX348" s="37"/>
      <c r="FY348" s="37"/>
      <c r="FZ348" s="37"/>
      <c r="GA348" s="460">
        <f>AVERAGE(F348:FZ348)</f>
        <v>3.3118867924528286</v>
      </c>
      <c r="GB348" s="536">
        <f t="shared" si="21"/>
        <v>3.5942857142857143</v>
      </c>
      <c r="GC348" s="72"/>
      <c r="GD348" s="72"/>
      <c r="GE348" s="72"/>
      <c r="GF348" s="72"/>
      <c r="GG348" s="72"/>
      <c r="GH348" s="72"/>
      <c r="GI348" s="72"/>
      <c r="GJ348" s="72"/>
      <c r="GK348" s="72"/>
      <c r="GL348" s="72"/>
      <c r="GM348" s="72"/>
      <c r="GN348" s="72"/>
      <c r="GO348" s="72"/>
      <c r="GP348" s="72"/>
      <c r="GQ348" s="72"/>
      <c r="GR348" s="72"/>
      <c r="GS348" s="72"/>
      <c r="GT348" s="72"/>
      <c r="GU348" s="72"/>
      <c r="GV348" s="72"/>
      <c r="GW348" s="72"/>
      <c r="GX348" s="72"/>
      <c r="GY348" s="72"/>
      <c r="GZ348" s="72"/>
      <c r="HA348" s="72"/>
      <c r="HB348" s="72"/>
      <c r="HC348" s="72"/>
      <c r="HD348" s="72"/>
      <c r="HE348" s="72"/>
      <c r="HF348" s="72"/>
      <c r="HG348" s="72"/>
      <c r="HH348" s="72"/>
      <c r="HI348" s="72"/>
      <c r="HJ348" s="72"/>
      <c r="HK348" s="72"/>
      <c r="HL348" s="72"/>
      <c r="HM348" s="72"/>
      <c r="HN348" s="72"/>
      <c r="HO348" s="72"/>
      <c r="HP348" s="72"/>
      <c r="HQ348" s="72"/>
      <c r="HR348" s="72"/>
      <c r="HS348" s="72"/>
      <c r="HT348" s="72"/>
      <c r="HU348" s="72"/>
      <c r="HV348" s="72"/>
      <c r="HW348" s="72"/>
      <c r="HX348" s="72"/>
      <c r="HY348" s="72"/>
      <c r="HZ348" s="72"/>
      <c r="IA348" s="72"/>
      <c r="IB348" s="72"/>
      <c r="IC348" s="72"/>
      <c r="ID348" s="72"/>
      <c r="IE348" s="72"/>
      <c r="IF348" s="72"/>
      <c r="IG348" s="72"/>
    </row>
    <row r="349" spans="1:241" s="71" customFormat="1" x14ac:dyDescent="0.25">
      <c r="A349" s="483"/>
      <c r="B349" s="499" t="s">
        <v>1026</v>
      </c>
      <c r="C349" s="500" t="s">
        <v>994</v>
      </c>
      <c r="D349" s="32" t="s">
        <v>249</v>
      </c>
      <c r="E349" s="52" t="s">
        <v>10</v>
      </c>
      <c r="F349" s="38"/>
      <c r="G349" s="37"/>
      <c r="H349" s="37"/>
      <c r="I349" s="37"/>
      <c r="J349" s="37"/>
      <c r="K349" s="37"/>
      <c r="L349" s="37"/>
      <c r="M349" s="37"/>
      <c r="N349" s="37"/>
      <c r="O349" s="37"/>
      <c r="P349" s="37"/>
      <c r="Q349" s="37"/>
      <c r="R349" s="37"/>
      <c r="S349" s="37"/>
      <c r="T349" s="37">
        <v>2.84</v>
      </c>
      <c r="U349" s="37">
        <v>3.47</v>
      </c>
      <c r="V349" s="37">
        <v>2.58</v>
      </c>
      <c r="W349" s="37"/>
      <c r="X349" s="48"/>
      <c r="Y349" s="48"/>
      <c r="Z349" s="48"/>
      <c r="AA349" s="50"/>
      <c r="AB349" s="48"/>
      <c r="AC349" s="48"/>
      <c r="AD349" s="37"/>
      <c r="AE349" s="37"/>
      <c r="AF349" s="37"/>
      <c r="AG349" s="37"/>
      <c r="AH349" s="37"/>
      <c r="AI349" s="37"/>
      <c r="AJ349" s="37"/>
      <c r="AK349" s="37"/>
      <c r="AL349" s="37"/>
      <c r="AM349" s="37"/>
      <c r="AN349" s="37"/>
      <c r="AO349" s="37">
        <v>2.44</v>
      </c>
      <c r="AP349" s="37">
        <v>2.85</v>
      </c>
      <c r="AQ349" s="37">
        <v>2.54</v>
      </c>
      <c r="AR349" s="37">
        <v>2.93</v>
      </c>
      <c r="AS349" s="37"/>
      <c r="AT349" s="37"/>
      <c r="AU349" s="37"/>
      <c r="AV349" s="37"/>
      <c r="AW349" s="37">
        <v>2.98</v>
      </c>
      <c r="AX349" s="37">
        <v>2.96</v>
      </c>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181"/>
      <c r="CJ349" s="181"/>
      <c r="CK349" s="181"/>
      <c r="CL349" s="181"/>
      <c r="CM349" s="181"/>
      <c r="CN349" s="181"/>
      <c r="CO349" s="181"/>
      <c r="CP349" s="181"/>
      <c r="CQ349" s="181"/>
      <c r="CR349" s="181"/>
      <c r="CS349" s="181">
        <v>2.98</v>
      </c>
      <c r="CT349" s="181">
        <v>1.94</v>
      </c>
      <c r="CU349" s="181">
        <v>2.21</v>
      </c>
      <c r="CV349" s="181">
        <v>1.88</v>
      </c>
      <c r="CW349" s="181"/>
      <c r="CX349" s="181"/>
      <c r="CY349" s="181"/>
      <c r="CZ349" s="181"/>
      <c r="DA349" s="181"/>
      <c r="DB349" s="181"/>
      <c r="DC349" s="181"/>
      <c r="DD349" s="181"/>
      <c r="DE349" s="181"/>
      <c r="DF349" s="181"/>
      <c r="DG349" s="181"/>
      <c r="DH349" s="181"/>
      <c r="DI349" s="181"/>
      <c r="DJ349" s="181"/>
      <c r="DK349" s="181"/>
      <c r="DL349" s="181"/>
      <c r="DM349" s="181"/>
      <c r="DN349" s="181"/>
      <c r="DO349" s="181"/>
      <c r="DP349" s="181"/>
      <c r="DQ349" s="181"/>
      <c r="DR349" s="181"/>
      <c r="DS349" s="181"/>
      <c r="DT349" s="181"/>
      <c r="DU349" s="181"/>
      <c r="DV349" s="181"/>
      <c r="DW349" s="181"/>
      <c r="DX349" s="181"/>
      <c r="DY349" s="181"/>
      <c r="DZ349" s="181"/>
      <c r="EA349" s="181"/>
      <c r="EB349" s="181"/>
      <c r="EC349" s="181"/>
      <c r="ED349" s="181"/>
      <c r="EE349" s="181"/>
      <c r="EF349" s="181"/>
      <c r="EG349" s="181"/>
      <c r="EH349" s="181"/>
      <c r="EI349" s="181"/>
      <c r="EJ349" s="181"/>
      <c r="EK349" s="181"/>
      <c r="EL349" s="181"/>
      <c r="EM349" s="181"/>
      <c r="EN349" s="181"/>
      <c r="EO349" s="181"/>
      <c r="EP349" s="181"/>
      <c r="EQ349" s="181"/>
      <c r="ER349" s="181"/>
      <c r="ES349" s="181"/>
      <c r="ET349" s="181"/>
      <c r="EU349" s="181"/>
      <c r="EV349" s="181"/>
      <c r="EW349" s="37"/>
      <c r="EX349" s="37"/>
      <c r="EY349" s="37"/>
      <c r="EZ349" s="37"/>
      <c r="FA349" s="37"/>
      <c r="FB349" s="37"/>
      <c r="FC349" s="37"/>
      <c r="FD349" s="37"/>
      <c r="FE349" s="37"/>
      <c r="FF349" s="37"/>
      <c r="FG349" s="37"/>
      <c r="FH349" s="37"/>
      <c r="FI349" s="37"/>
      <c r="FJ349" s="37"/>
      <c r="FK349" s="37"/>
      <c r="FL349" s="37"/>
      <c r="FM349" s="37"/>
      <c r="FN349" s="37"/>
      <c r="FO349" s="37"/>
      <c r="FP349" s="37"/>
      <c r="FQ349" s="37"/>
      <c r="FR349" s="37"/>
      <c r="FS349" s="37"/>
      <c r="FT349" s="37"/>
      <c r="FU349" s="37"/>
      <c r="FV349" s="37"/>
      <c r="FW349" s="37"/>
      <c r="FX349" s="37"/>
      <c r="FY349" s="37"/>
      <c r="FZ349" s="37"/>
      <c r="GA349" s="460">
        <f>AVERAGE(F349:FZ349)</f>
        <v>2.6615384615384619</v>
      </c>
      <c r="GB349" s="536">
        <f t="shared" si="21"/>
        <v>2.6859999999999999</v>
      </c>
      <c r="GC349" s="72"/>
      <c r="GD349" s="72"/>
      <c r="GE349" s="72"/>
      <c r="GF349" s="72"/>
      <c r="GG349" s="72"/>
      <c r="GH349" s="72"/>
      <c r="GI349" s="72"/>
      <c r="GJ349" s="72"/>
      <c r="GK349" s="72"/>
      <c r="GL349" s="72"/>
      <c r="GM349" s="72"/>
      <c r="GN349" s="72"/>
      <c r="GO349" s="72"/>
      <c r="GP349" s="72"/>
      <c r="GQ349" s="72"/>
      <c r="GR349" s="72"/>
      <c r="GS349" s="72"/>
      <c r="GT349" s="72"/>
      <c r="GU349" s="72"/>
      <c r="GV349" s="72"/>
      <c r="GW349" s="72"/>
      <c r="GX349" s="72"/>
      <c r="GY349" s="72"/>
      <c r="GZ349" s="72"/>
      <c r="HA349" s="72"/>
      <c r="HB349" s="72"/>
      <c r="HC349" s="72"/>
      <c r="HD349" s="72"/>
      <c r="HE349" s="72"/>
      <c r="HF349" s="72"/>
      <c r="HG349" s="72"/>
      <c r="HH349" s="72"/>
      <c r="HI349" s="72"/>
      <c r="HJ349" s="72"/>
      <c r="HK349" s="72"/>
      <c r="HL349" s="72"/>
      <c r="HM349" s="72"/>
      <c r="HN349" s="72"/>
      <c r="HO349" s="72"/>
      <c r="HP349" s="72"/>
      <c r="HQ349" s="72"/>
      <c r="HR349" s="72"/>
      <c r="HS349" s="72"/>
      <c r="HT349" s="72"/>
      <c r="HU349" s="72"/>
      <c r="HV349" s="72"/>
      <c r="HW349" s="72"/>
      <c r="HX349" s="72"/>
      <c r="HY349" s="72"/>
      <c r="HZ349" s="72"/>
      <c r="IA349" s="72"/>
      <c r="IB349" s="72"/>
      <c r="IC349" s="72"/>
      <c r="ID349" s="72"/>
      <c r="IE349" s="72"/>
      <c r="IF349" s="72"/>
      <c r="IG349" s="72"/>
    </row>
    <row r="350" spans="1:241" s="71" customFormat="1" x14ac:dyDescent="0.25">
      <c r="A350" s="485"/>
      <c r="B350" s="499" t="s">
        <v>1147</v>
      </c>
      <c r="C350" s="500" t="s">
        <v>1148</v>
      </c>
      <c r="D350" s="32" t="s">
        <v>253</v>
      </c>
      <c r="E350" s="52" t="s">
        <v>19</v>
      </c>
      <c r="F350" s="112"/>
      <c r="G350" s="78"/>
      <c r="H350" s="78"/>
      <c r="I350" s="78"/>
      <c r="J350" s="78"/>
      <c r="K350" s="37"/>
      <c r="L350" s="37"/>
      <c r="M350" s="37"/>
      <c r="N350" s="37"/>
      <c r="O350" s="37"/>
      <c r="P350" s="37"/>
      <c r="Q350" s="37"/>
      <c r="R350" s="37"/>
      <c r="S350" s="37"/>
      <c r="T350" s="37"/>
      <c r="U350" s="37"/>
      <c r="V350" s="37"/>
      <c r="W350" s="37"/>
      <c r="X350" s="48"/>
      <c r="Y350" s="48"/>
      <c r="Z350" s="48"/>
      <c r="AA350" s="42"/>
      <c r="AB350" s="42"/>
      <c r="AC350" s="42"/>
      <c r="AD350" s="37"/>
      <c r="AE350" s="37"/>
      <c r="AF350" s="37"/>
      <c r="AG350" s="37"/>
      <c r="AH350" s="37"/>
      <c r="AI350" s="49"/>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181"/>
      <c r="CJ350" s="181"/>
      <c r="CK350" s="181"/>
      <c r="CL350" s="181"/>
      <c r="CM350" s="181"/>
      <c r="CN350" s="181"/>
      <c r="CO350" s="181"/>
      <c r="CP350" s="181"/>
      <c r="CQ350" s="181"/>
      <c r="CR350" s="181"/>
      <c r="CS350" s="181"/>
      <c r="CT350" s="181"/>
      <c r="CU350" s="181"/>
      <c r="CV350" s="181"/>
      <c r="CW350" s="181"/>
      <c r="CX350" s="181"/>
      <c r="CY350" s="181"/>
      <c r="CZ350" s="181"/>
      <c r="DA350" s="181"/>
      <c r="DB350" s="181"/>
      <c r="DC350" s="181"/>
      <c r="DD350" s="181"/>
      <c r="DE350" s="181"/>
      <c r="DF350" s="181"/>
      <c r="DG350" s="181"/>
      <c r="DH350" s="181"/>
      <c r="DI350" s="181"/>
      <c r="DJ350" s="181"/>
      <c r="DK350" s="181"/>
      <c r="DL350" s="181"/>
      <c r="DM350" s="181"/>
      <c r="DN350" s="181"/>
      <c r="DO350" s="181"/>
      <c r="DP350" s="181"/>
      <c r="DQ350" s="181"/>
      <c r="DR350" s="181"/>
      <c r="DS350" s="181"/>
      <c r="DT350" s="181"/>
      <c r="DU350" s="181"/>
      <c r="DV350" s="181"/>
      <c r="DW350" s="181"/>
      <c r="DX350" s="181"/>
      <c r="DY350" s="181"/>
      <c r="DZ350" s="181"/>
      <c r="EA350" s="181"/>
      <c r="EB350" s="181"/>
      <c r="EC350" s="181"/>
      <c r="ED350" s="181"/>
      <c r="EE350" s="181"/>
      <c r="EF350" s="181"/>
      <c r="EG350" s="181"/>
      <c r="EH350" s="181"/>
      <c r="EI350" s="181"/>
      <c r="EJ350" s="181"/>
      <c r="EK350" s="181"/>
      <c r="EL350" s="181"/>
      <c r="EM350" s="181"/>
      <c r="EN350" s="181"/>
      <c r="EO350" s="181"/>
      <c r="EP350" s="181"/>
      <c r="EQ350" s="181"/>
      <c r="ER350" s="181"/>
      <c r="ES350" s="181"/>
      <c r="ET350" s="181"/>
      <c r="EU350" s="181">
        <v>2.4</v>
      </c>
      <c r="EV350" s="181"/>
      <c r="EW350" s="37"/>
      <c r="EX350" s="37"/>
      <c r="EY350" s="37"/>
      <c r="EZ350" s="37"/>
      <c r="FA350" s="37"/>
      <c r="FB350" s="37"/>
      <c r="FC350" s="37"/>
      <c r="FD350" s="37"/>
      <c r="FE350" s="37"/>
      <c r="FF350" s="37"/>
      <c r="FG350" s="37"/>
      <c r="FH350" s="37"/>
      <c r="FI350" s="37"/>
      <c r="FJ350" s="37"/>
      <c r="FK350" s="37"/>
      <c r="FL350" s="37"/>
      <c r="FM350" s="37"/>
      <c r="FN350" s="37"/>
      <c r="FO350" s="37"/>
      <c r="FP350" s="37"/>
      <c r="FQ350" s="37"/>
      <c r="FR350" s="37"/>
      <c r="FS350" s="37"/>
      <c r="FT350" s="37"/>
      <c r="FU350" s="37"/>
      <c r="FV350" s="37"/>
      <c r="FW350" s="37"/>
      <c r="FX350" s="37"/>
      <c r="FY350" s="37"/>
      <c r="FZ350" s="37"/>
      <c r="GA350" s="460">
        <f t="shared" ref="GA350" si="23">AVERAGE(F350:FZ350)</f>
        <v>2.4</v>
      </c>
      <c r="GB350" s="536">
        <f t="shared" si="21"/>
        <v>2.4</v>
      </c>
      <c r="GC350" s="72"/>
      <c r="GD350" s="72"/>
      <c r="GE350" s="72"/>
      <c r="GF350" s="72"/>
      <c r="GG350" s="72"/>
      <c r="GH350" s="72"/>
      <c r="GI350" s="72"/>
      <c r="GJ350" s="72"/>
      <c r="GK350" s="72"/>
      <c r="GL350" s="72"/>
      <c r="GM350" s="72"/>
      <c r="GN350" s="72"/>
      <c r="GO350" s="72"/>
      <c r="GP350" s="72"/>
      <c r="GQ350" s="72"/>
      <c r="GR350" s="72"/>
      <c r="GS350" s="72"/>
      <c r="GT350" s="72"/>
      <c r="GU350" s="72"/>
      <c r="GV350" s="72"/>
      <c r="GW350" s="72"/>
      <c r="GX350" s="72"/>
      <c r="GY350" s="72"/>
      <c r="GZ350" s="72"/>
      <c r="HA350" s="72"/>
      <c r="HB350" s="72"/>
      <c r="HC350" s="72"/>
      <c r="HD350" s="72"/>
      <c r="HE350" s="72"/>
      <c r="HF350" s="72"/>
      <c r="HG350" s="72"/>
      <c r="HH350" s="72"/>
      <c r="HI350" s="72"/>
      <c r="HJ350" s="72"/>
      <c r="HK350" s="72"/>
      <c r="HL350" s="72"/>
      <c r="HM350" s="72"/>
      <c r="HN350" s="72"/>
      <c r="HO350" s="72"/>
      <c r="HP350" s="72"/>
      <c r="HQ350" s="72"/>
      <c r="HR350" s="72"/>
      <c r="HS350" s="72"/>
      <c r="HT350" s="72"/>
      <c r="HU350" s="72"/>
      <c r="HV350" s="72"/>
      <c r="HW350" s="72"/>
      <c r="HX350" s="72"/>
      <c r="HY350" s="72"/>
      <c r="HZ350" s="72"/>
      <c r="IA350" s="72"/>
      <c r="IB350" s="72"/>
      <c r="IC350" s="72"/>
      <c r="ID350" s="72"/>
      <c r="IE350" s="72"/>
      <c r="IF350" s="72"/>
      <c r="IG350" s="72"/>
    </row>
    <row r="351" spans="1:241" s="71" customFormat="1" x14ac:dyDescent="0.25">
      <c r="A351" s="491"/>
      <c r="B351" s="499" t="s">
        <v>1147</v>
      </c>
      <c r="C351" s="500" t="s">
        <v>1149</v>
      </c>
      <c r="D351" s="32" t="s">
        <v>366</v>
      </c>
      <c r="E351" s="52" t="s">
        <v>19</v>
      </c>
      <c r="F351" s="124"/>
      <c r="G351" s="125"/>
      <c r="H351" s="125"/>
      <c r="I351" s="125"/>
      <c r="J351" s="125"/>
      <c r="K351" s="79"/>
      <c r="L351" s="79"/>
      <c r="M351" s="79"/>
      <c r="N351" s="79"/>
      <c r="O351" s="79"/>
      <c r="P351" s="79"/>
      <c r="Q351" s="79"/>
      <c r="R351" s="79"/>
      <c r="S351" s="79"/>
      <c r="T351" s="79"/>
      <c r="U351" s="79"/>
      <c r="V351" s="79"/>
      <c r="W351" s="79"/>
      <c r="X351" s="126"/>
      <c r="Y351" s="126"/>
      <c r="Z351" s="126"/>
      <c r="AA351" s="81"/>
      <c r="AB351" s="81"/>
      <c r="AC351" s="81"/>
      <c r="AD351" s="79"/>
      <c r="AE351" s="79"/>
      <c r="AF351" s="79">
        <v>2.17</v>
      </c>
      <c r="AG351" s="79">
        <v>2.2000000000000002</v>
      </c>
      <c r="AH351" s="79"/>
      <c r="AI351" s="127"/>
      <c r="AJ351" s="79"/>
      <c r="AK351" s="79"/>
      <c r="AL351" s="79"/>
      <c r="AM351" s="79"/>
      <c r="AN351" s="79"/>
      <c r="AO351" s="79"/>
      <c r="AP351" s="79"/>
      <c r="AQ351" s="79"/>
      <c r="AR351" s="79"/>
      <c r="AS351" s="79">
        <v>2.37</v>
      </c>
      <c r="AT351" s="79">
        <v>2.11</v>
      </c>
      <c r="AU351" s="79"/>
      <c r="AV351" s="79"/>
      <c r="AW351" s="79">
        <v>2.19</v>
      </c>
      <c r="AX351" s="79">
        <v>2.23</v>
      </c>
      <c r="AY351" s="79"/>
      <c r="AZ351" s="79"/>
      <c r="BA351" s="79">
        <v>2.11</v>
      </c>
      <c r="BB351" s="79">
        <v>2.27</v>
      </c>
      <c r="BC351" s="79"/>
      <c r="BD351" s="79"/>
      <c r="BE351" s="79"/>
      <c r="BF351" s="79"/>
      <c r="BG351" s="79"/>
      <c r="BH351" s="79"/>
      <c r="BI351" s="79"/>
      <c r="BJ351" s="79"/>
      <c r="BK351" s="79"/>
      <c r="BL351" s="79"/>
      <c r="BM351" s="79">
        <v>2.72</v>
      </c>
      <c r="BN351" s="79">
        <v>2.99</v>
      </c>
      <c r="BO351" s="79">
        <v>3.01</v>
      </c>
      <c r="BP351" s="79"/>
      <c r="BQ351" s="79"/>
      <c r="BR351" s="79"/>
      <c r="BS351" s="79"/>
      <c r="BT351" s="79"/>
      <c r="BU351" s="79">
        <v>3.38</v>
      </c>
      <c r="BV351" s="79">
        <v>2.82</v>
      </c>
      <c r="BW351" s="79">
        <v>3.14</v>
      </c>
      <c r="BX351" s="79">
        <v>3.42</v>
      </c>
      <c r="BY351" s="79">
        <v>3.01</v>
      </c>
      <c r="BZ351" s="79"/>
      <c r="CA351" s="79"/>
      <c r="CB351" s="79"/>
      <c r="CC351" s="79"/>
      <c r="CD351" s="79"/>
      <c r="CE351" s="79"/>
      <c r="CF351" s="79"/>
      <c r="CG351" s="79">
        <v>2.69</v>
      </c>
      <c r="CH351" s="79"/>
      <c r="CI351" s="196"/>
      <c r="CJ351" s="196"/>
      <c r="CK351" s="196"/>
      <c r="CL351" s="196"/>
      <c r="CM351" s="196"/>
      <c r="CN351" s="196"/>
      <c r="CO351" s="196">
        <v>4.03</v>
      </c>
      <c r="CP351" s="196">
        <v>3.33</v>
      </c>
      <c r="CQ351" s="196">
        <v>3.42</v>
      </c>
      <c r="CR351" s="196">
        <v>4.03</v>
      </c>
      <c r="CS351" s="196">
        <v>2.42</v>
      </c>
      <c r="CT351" s="196">
        <v>2.12</v>
      </c>
      <c r="CU351" s="196">
        <v>2.42</v>
      </c>
      <c r="CV351" s="196">
        <v>1.96</v>
      </c>
      <c r="CW351" s="196">
        <v>1.95</v>
      </c>
      <c r="CX351" s="196">
        <v>2.42</v>
      </c>
      <c r="CY351" s="196"/>
      <c r="CZ351" s="196"/>
      <c r="DA351" s="196"/>
      <c r="DB351" s="196"/>
      <c r="DC351" s="196"/>
      <c r="DD351" s="196"/>
      <c r="DE351" s="196"/>
      <c r="DF351" s="196"/>
      <c r="DG351" s="196"/>
      <c r="DH351" s="196"/>
      <c r="DI351" s="196"/>
      <c r="DJ351" s="196"/>
      <c r="DK351" s="196"/>
      <c r="DL351" s="196"/>
      <c r="DM351" s="196">
        <v>2.6</v>
      </c>
      <c r="DN351" s="196">
        <v>2.16</v>
      </c>
      <c r="DO351" s="196">
        <v>2.29</v>
      </c>
      <c r="DP351" s="196">
        <v>2.52</v>
      </c>
      <c r="DQ351" s="196">
        <v>4.6900000000000004</v>
      </c>
      <c r="DR351" s="196">
        <v>2.2799999999999998</v>
      </c>
      <c r="DS351" s="196">
        <v>1.98</v>
      </c>
      <c r="DT351" s="196">
        <v>2.6</v>
      </c>
      <c r="DU351" s="196">
        <v>2.1800000000000002</v>
      </c>
      <c r="DV351" s="196">
        <v>2.61</v>
      </c>
      <c r="DW351" s="196">
        <v>2.52</v>
      </c>
      <c r="DX351" s="196">
        <v>5.1100000000000003</v>
      </c>
      <c r="DY351" s="196">
        <v>2.41</v>
      </c>
      <c r="DZ351" s="196">
        <v>2.13</v>
      </c>
      <c r="EA351" s="196">
        <v>2.52</v>
      </c>
      <c r="EB351" s="196">
        <v>3.16</v>
      </c>
      <c r="EC351" s="196">
        <v>2.74</v>
      </c>
      <c r="ED351" s="196">
        <v>2.2799999999999998</v>
      </c>
      <c r="EE351" s="196">
        <v>2.61</v>
      </c>
      <c r="EF351" s="196">
        <v>2.2999999999999998</v>
      </c>
      <c r="EG351" s="196">
        <v>4.92</v>
      </c>
      <c r="EH351" s="196">
        <v>2.52</v>
      </c>
      <c r="EI351" s="196">
        <v>2.38</v>
      </c>
      <c r="EJ351" s="196">
        <v>2.46</v>
      </c>
      <c r="EK351" s="196">
        <v>2.19</v>
      </c>
      <c r="EL351" s="196">
        <v>2.58</v>
      </c>
      <c r="EM351" s="196">
        <v>2.2200000000000002</v>
      </c>
      <c r="EN351" s="196">
        <v>3.29</v>
      </c>
      <c r="EO351" s="196"/>
      <c r="EP351" s="196"/>
      <c r="EQ351" s="196">
        <v>2.41</v>
      </c>
      <c r="ER351" s="196">
        <v>2.3199999999999998</v>
      </c>
      <c r="ES351" s="196">
        <v>2.19</v>
      </c>
      <c r="ET351" s="196">
        <v>2.19</v>
      </c>
      <c r="EU351" s="196">
        <v>2.4900000000000002</v>
      </c>
      <c r="EV351" s="196">
        <v>2.4</v>
      </c>
      <c r="EW351" s="79">
        <v>2.19</v>
      </c>
      <c r="EX351" s="79"/>
      <c r="EY351" s="79">
        <v>2.97</v>
      </c>
      <c r="EZ351" s="79"/>
      <c r="FA351" s="79">
        <v>2.6</v>
      </c>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460">
        <f t="shared" ref="GA351:GA360" si="24">AVERAGE(F351:FZ351)</f>
        <v>2.6709374999999995</v>
      </c>
      <c r="GB351" s="536">
        <f t="shared" si="21"/>
        <v>2.686923076923077</v>
      </c>
      <c r="GC351" s="72"/>
      <c r="GD351" s="72"/>
      <c r="GE351" s="72"/>
      <c r="GF351" s="72"/>
      <c r="GG351" s="72"/>
      <c r="GH351" s="72"/>
      <c r="GI351" s="72"/>
      <c r="GJ351" s="72"/>
      <c r="GK351" s="72"/>
      <c r="GL351" s="72"/>
      <c r="GM351" s="72"/>
      <c r="GN351" s="72"/>
      <c r="GO351" s="72"/>
      <c r="GP351" s="72"/>
      <c r="GQ351" s="72"/>
      <c r="GR351" s="72"/>
      <c r="GS351" s="72"/>
      <c r="GT351" s="72"/>
      <c r="GU351" s="72"/>
      <c r="GV351" s="72"/>
      <c r="GW351" s="72"/>
      <c r="GX351" s="72"/>
      <c r="GY351" s="72"/>
      <c r="GZ351" s="72"/>
      <c r="HA351" s="72"/>
      <c r="HB351" s="72"/>
      <c r="HC351" s="72"/>
      <c r="HD351" s="72"/>
      <c r="HE351" s="72"/>
      <c r="HF351" s="72"/>
      <c r="HG351" s="72"/>
      <c r="HH351" s="72"/>
      <c r="HI351" s="72"/>
      <c r="HJ351" s="72"/>
      <c r="HK351" s="72"/>
      <c r="HL351" s="72"/>
      <c r="HM351" s="72"/>
      <c r="HN351" s="72"/>
      <c r="HO351" s="72"/>
      <c r="HP351" s="72"/>
      <c r="HQ351" s="72"/>
      <c r="HR351" s="72"/>
      <c r="HS351" s="72"/>
      <c r="HT351" s="72"/>
      <c r="HU351" s="72"/>
      <c r="HV351" s="72"/>
      <c r="HW351" s="72"/>
      <c r="HX351" s="72"/>
      <c r="HY351" s="72"/>
      <c r="HZ351" s="72"/>
      <c r="IA351" s="72"/>
      <c r="IB351" s="72"/>
      <c r="IC351" s="72"/>
      <c r="ID351" s="72"/>
      <c r="IE351" s="72"/>
      <c r="IF351" s="72"/>
      <c r="IG351" s="72"/>
    </row>
    <row r="352" spans="1:241" s="71" customFormat="1" x14ac:dyDescent="0.25">
      <c r="A352" s="491"/>
      <c r="B352" s="499"/>
      <c r="C352" s="500"/>
      <c r="D352" s="32" t="s">
        <v>1166</v>
      </c>
      <c r="E352" s="52" t="s">
        <v>19</v>
      </c>
      <c r="F352" s="124"/>
      <c r="G352" s="125"/>
      <c r="H352" s="125"/>
      <c r="I352" s="125"/>
      <c r="J352" s="125"/>
      <c r="K352" s="79"/>
      <c r="L352" s="79"/>
      <c r="M352" s="79"/>
      <c r="N352" s="79"/>
      <c r="O352" s="79"/>
      <c r="P352" s="79"/>
      <c r="Q352" s="79"/>
      <c r="R352" s="79"/>
      <c r="S352" s="79"/>
      <c r="T352" s="79"/>
      <c r="U352" s="79"/>
      <c r="V352" s="79"/>
      <c r="W352" s="79"/>
      <c r="X352" s="126"/>
      <c r="Y352" s="126"/>
      <c r="Z352" s="126"/>
      <c r="AA352" s="81"/>
      <c r="AB352" s="81"/>
      <c r="AC352" s="81"/>
      <c r="AD352" s="79"/>
      <c r="AE352" s="79"/>
      <c r="AF352" s="79"/>
      <c r="AG352" s="79"/>
      <c r="AH352" s="79"/>
      <c r="AI352" s="127"/>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196"/>
      <c r="CJ352" s="196"/>
      <c r="CK352" s="196"/>
      <c r="CL352" s="196"/>
      <c r="CM352" s="196"/>
      <c r="CN352" s="196"/>
      <c r="CO352" s="196"/>
      <c r="CP352" s="196"/>
      <c r="CQ352" s="196"/>
      <c r="CR352" s="196"/>
      <c r="CS352" s="196"/>
      <c r="CT352" s="196"/>
      <c r="CU352" s="196"/>
      <c r="CV352" s="196"/>
      <c r="CW352" s="196"/>
      <c r="CX352" s="196"/>
      <c r="CY352" s="196"/>
      <c r="CZ352" s="196"/>
      <c r="DA352" s="196"/>
      <c r="DB352" s="196"/>
      <c r="DC352" s="196"/>
      <c r="DD352" s="196"/>
      <c r="DE352" s="196"/>
      <c r="DF352" s="196"/>
      <c r="DG352" s="196"/>
      <c r="DH352" s="196"/>
      <c r="DI352" s="196"/>
      <c r="DJ352" s="196"/>
      <c r="DK352" s="196"/>
      <c r="DL352" s="196"/>
      <c r="DM352" s="196"/>
      <c r="DN352" s="196"/>
      <c r="DO352" s="196"/>
      <c r="DP352" s="196"/>
      <c r="DQ352" s="196"/>
      <c r="DR352" s="196"/>
      <c r="DS352" s="196"/>
      <c r="DT352" s="196"/>
      <c r="DU352" s="196"/>
      <c r="DV352" s="196"/>
      <c r="DW352" s="196"/>
      <c r="DX352" s="196"/>
      <c r="DY352" s="196"/>
      <c r="DZ352" s="196"/>
      <c r="EA352" s="196"/>
      <c r="EB352" s="196"/>
      <c r="EC352" s="196"/>
      <c r="ED352" s="196"/>
      <c r="EE352" s="196"/>
      <c r="EF352" s="196"/>
      <c r="EG352" s="196"/>
      <c r="EH352" s="196"/>
      <c r="EI352" s="196"/>
      <c r="EJ352" s="196"/>
      <c r="EK352" s="196"/>
      <c r="EL352" s="196"/>
      <c r="EM352" s="196"/>
      <c r="EN352" s="196"/>
      <c r="EO352" s="196"/>
      <c r="EP352" s="196"/>
      <c r="EQ352" s="196"/>
      <c r="ER352" s="196"/>
      <c r="ES352" s="196"/>
      <c r="ET352" s="196"/>
      <c r="EU352" s="196"/>
      <c r="EV352" s="196"/>
      <c r="EW352" s="79"/>
      <c r="EX352" s="79"/>
      <c r="EY352" s="79"/>
      <c r="EZ352" s="79"/>
      <c r="FA352" s="79"/>
      <c r="FB352" s="79"/>
      <c r="FC352" s="79"/>
      <c r="FD352" s="79"/>
      <c r="FE352" s="79"/>
      <c r="FF352" s="79"/>
      <c r="FG352" s="79"/>
      <c r="FH352" s="79"/>
      <c r="FI352" s="79"/>
      <c r="FJ352" s="79">
        <v>4.92</v>
      </c>
      <c r="FK352" s="79"/>
      <c r="FL352" s="79"/>
      <c r="FM352" s="79"/>
      <c r="FN352" s="79"/>
      <c r="FO352" s="79"/>
      <c r="FP352" s="79"/>
      <c r="FQ352" s="79"/>
      <c r="FR352" s="79"/>
      <c r="FS352" s="79"/>
      <c r="FT352" s="79"/>
      <c r="FU352" s="79"/>
      <c r="FV352" s="79"/>
      <c r="FW352" s="79"/>
      <c r="FX352" s="79"/>
      <c r="FY352" s="79"/>
      <c r="FZ352" s="79"/>
      <c r="GA352" s="460">
        <f t="shared" si="24"/>
        <v>4.92</v>
      </c>
      <c r="GB352" s="536">
        <f t="shared" si="21"/>
        <v>4.92</v>
      </c>
      <c r="GC352" s="72"/>
      <c r="GD352" s="72"/>
      <c r="GE352" s="72"/>
      <c r="GF352" s="72"/>
      <c r="GG352" s="72"/>
      <c r="GH352" s="72"/>
      <c r="GI352" s="72"/>
      <c r="GJ352" s="72"/>
      <c r="GK352" s="72"/>
      <c r="GL352" s="72"/>
      <c r="GM352" s="72"/>
      <c r="GN352" s="72"/>
      <c r="GO352" s="72"/>
      <c r="GP352" s="72"/>
      <c r="GQ352" s="72"/>
      <c r="GR352" s="72"/>
      <c r="GS352" s="72"/>
      <c r="GT352" s="72"/>
      <c r="GU352" s="72"/>
      <c r="GV352" s="72"/>
      <c r="GW352" s="72"/>
      <c r="GX352" s="72"/>
      <c r="GY352" s="72"/>
      <c r="GZ352" s="72"/>
      <c r="HA352" s="72"/>
      <c r="HB352" s="72"/>
      <c r="HC352" s="72"/>
      <c r="HD352" s="72"/>
      <c r="HE352" s="72"/>
      <c r="HF352" s="72"/>
      <c r="HG352" s="72"/>
      <c r="HH352" s="72"/>
      <c r="HI352" s="72"/>
      <c r="HJ352" s="72"/>
      <c r="HK352" s="72"/>
      <c r="HL352" s="72"/>
      <c r="HM352" s="72"/>
      <c r="HN352" s="72"/>
      <c r="HO352" s="72"/>
      <c r="HP352" s="72"/>
      <c r="HQ352" s="72"/>
      <c r="HR352" s="72"/>
      <c r="HS352" s="72"/>
      <c r="HT352" s="72"/>
      <c r="HU352" s="72"/>
      <c r="HV352" s="72"/>
      <c r="HW352" s="72"/>
      <c r="HX352" s="72"/>
      <c r="HY352" s="72"/>
      <c r="HZ352" s="72"/>
      <c r="IA352" s="72"/>
      <c r="IB352" s="72"/>
      <c r="IC352" s="72"/>
      <c r="ID352" s="72"/>
      <c r="IE352" s="72"/>
      <c r="IF352" s="72"/>
      <c r="IG352" s="72"/>
    </row>
    <row r="353" spans="1:241" s="71" customFormat="1" x14ac:dyDescent="0.25">
      <c r="A353" s="491"/>
      <c r="B353" s="499" t="s">
        <v>1147</v>
      </c>
      <c r="C353" s="500" t="s">
        <v>1150</v>
      </c>
      <c r="D353" s="32" t="s">
        <v>567</v>
      </c>
      <c r="E353" s="52" t="s">
        <v>19</v>
      </c>
      <c r="F353" s="124"/>
      <c r="G353" s="125"/>
      <c r="H353" s="125"/>
      <c r="I353" s="125"/>
      <c r="J353" s="125"/>
      <c r="K353" s="79"/>
      <c r="L353" s="79"/>
      <c r="M353" s="79"/>
      <c r="N353" s="79"/>
      <c r="O353" s="79"/>
      <c r="P353" s="79"/>
      <c r="Q353" s="79"/>
      <c r="R353" s="79"/>
      <c r="S353" s="79"/>
      <c r="T353" s="79"/>
      <c r="U353" s="79"/>
      <c r="V353" s="79"/>
      <c r="W353" s="79"/>
      <c r="X353" s="126"/>
      <c r="Y353" s="126"/>
      <c r="Z353" s="126"/>
      <c r="AA353" s="81"/>
      <c r="AB353" s="81"/>
      <c r="AC353" s="81"/>
      <c r="AD353" s="79"/>
      <c r="AE353" s="79"/>
      <c r="AF353" s="79"/>
      <c r="AG353" s="79"/>
      <c r="AH353" s="79"/>
      <c r="AI353" s="127"/>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v>10.36</v>
      </c>
      <c r="BN353" s="79">
        <v>8.2899999999999991</v>
      </c>
      <c r="BO353" s="79">
        <v>3.01</v>
      </c>
      <c r="BP353" s="79"/>
      <c r="BQ353" s="79"/>
      <c r="BR353" s="79"/>
      <c r="BS353" s="79"/>
      <c r="BT353" s="79"/>
      <c r="BU353" s="79"/>
      <c r="BV353" s="79"/>
      <c r="BW353" s="79">
        <v>9.1199999999999992</v>
      </c>
      <c r="BX353" s="79">
        <v>9.49</v>
      </c>
      <c r="BY353" s="79">
        <v>3.01</v>
      </c>
      <c r="BZ353" s="79"/>
      <c r="CA353" s="79"/>
      <c r="CB353" s="79"/>
      <c r="CC353" s="79"/>
      <c r="CD353" s="79"/>
      <c r="CE353" s="79"/>
      <c r="CF353" s="79"/>
      <c r="CG353" s="79"/>
      <c r="CH353" s="79"/>
      <c r="CI353" s="196"/>
      <c r="CJ353" s="196"/>
      <c r="CK353" s="196"/>
      <c r="CL353" s="196"/>
      <c r="CM353" s="196"/>
      <c r="CN353" s="196"/>
      <c r="CO353" s="196"/>
      <c r="CP353" s="196"/>
      <c r="CQ353" s="196"/>
      <c r="CR353" s="196"/>
      <c r="CS353" s="196"/>
      <c r="CT353" s="196"/>
      <c r="CU353" s="196"/>
      <c r="CV353" s="196"/>
      <c r="CW353" s="196"/>
      <c r="CX353" s="196"/>
      <c r="CY353" s="196"/>
      <c r="CZ353" s="196"/>
      <c r="DA353" s="196"/>
      <c r="DB353" s="196"/>
      <c r="DC353" s="196"/>
      <c r="DD353" s="196"/>
      <c r="DE353" s="196"/>
      <c r="DF353" s="196"/>
      <c r="DG353" s="196"/>
      <c r="DH353" s="196"/>
      <c r="DI353" s="196"/>
      <c r="DJ353" s="196"/>
      <c r="DK353" s="196"/>
      <c r="DL353" s="196"/>
      <c r="DM353" s="196"/>
      <c r="DN353" s="196"/>
      <c r="DO353" s="196"/>
      <c r="DP353" s="196"/>
      <c r="DQ353" s="196"/>
      <c r="DR353" s="196"/>
      <c r="DS353" s="196"/>
      <c r="DT353" s="196"/>
      <c r="DU353" s="196"/>
      <c r="DV353" s="196"/>
      <c r="DW353" s="196"/>
      <c r="DX353" s="196"/>
      <c r="DY353" s="196"/>
      <c r="DZ353" s="196"/>
      <c r="EA353" s="196"/>
      <c r="EB353" s="196"/>
      <c r="EC353" s="196"/>
      <c r="ED353" s="196"/>
      <c r="EE353" s="196"/>
      <c r="EF353" s="196"/>
      <c r="EG353" s="196"/>
      <c r="EH353" s="196"/>
      <c r="EI353" s="196"/>
      <c r="EJ353" s="196"/>
      <c r="EK353" s="196"/>
      <c r="EL353" s="196"/>
      <c r="EM353" s="196"/>
      <c r="EN353" s="196"/>
      <c r="EO353" s="196"/>
      <c r="EP353" s="196"/>
      <c r="EQ353" s="196"/>
      <c r="ER353" s="196"/>
      <c r="ES353" s="196"/>
      <c r="ET353" s="196"/>
      <c r="EU353" s="196"/>
      <c r="EV353" s="196"/>
      <c r="EW353" s="79"/>
      <c r="EX353" s="79"/>
      <c r="EY353" s="79"/>
      <c r="EZ353" s="79"/>
      <c r="FA353" s="79"/>
      <c r="FB353" s="79"/>
      <c r="FC353" s="79"/>
      <c r="FD353" s="79"/>
      <c r="FE353" s="79"/>
      <c r="FF353" s="79"/>
      <c r="FG353" s="79"/>
      <c r="FH353" s="79"/>
      <c r="FI353" s="79"/>
      <c r="FJ353" s="79"/>
      <c r="FK353" s="79"/>
      <c r="FL353" s="79"/>
      <c r="FM353" s="79"/>
      <c r="FN353" s="79"/>
      <c r="FO353" s="79"/>
      <c r="FP353" s="79"/>
      <c r="FQ353" s="79"/>
      <c r="FR353" s="79"/>
      <c r="FS353" s="79"/>
      <c r="FT353" s="79"/>
      <c r="FU353" s="79"/>
      <c r="FV353" s="79"/>
      <c r="FW353" s="79"/>
      <c r="FX353" s="79"/>
      <c r="FY353" s="79"/>
      <c r="FZ353" s="79"/>
      <c r="GA353" s="460">
        <f t="shared" si="24"/>
        <v>7.213333333333332</v>
      </c>
      <c r="GB353" s="536">
        <f t="shared" si="21"/>
        <v>3.01</v>
      </c>
      <c r="GC353" s="72"/>
      <c r="GD353" s="72"/>
      <c r="GE353" s="72"/>
      <c r="GF353" s="72"/>
      <c r="GG353" s="72"/>
      <c r="GH353" s="72"/>
      <c r="GI353" s="72"/>
      <c r="GJ353" s="72"/>
      <c r="GK353" s="72"/>
      <c r="GL353" s="72"/>
      <c r="GM353" s="72"/>
      <c r="GN353" s="72"/>
      <c r="GO353" s="72"/>
      <c r="GP353" s="72"/>
      <c r="GQ353" s="72"/>
      <c r="GR353" s="72"/>
      <c r="GS353" s="72"/>
      <c r="GT353" s="72"/>
      <c r="GU353" s="72"/>
      <c r="GV353" s="72"/>
      <c r="GW353" s="72"/>
      <c r="GX353" s="72"/>
      <c r="GY353" s="72"/>
      <c r="GZ353" s="72"/>
      <c r="HA353" s="72"/>
      <c r="HB353" s="72"/>
      <c r="HC353" s="72"/>
      <c r="HD353" s="72"/>
      <c r="HE353" s="72"/>
      <c r="HF353" s="72"/>
      <c r="HG353" s="72"/>
      <c r="HH353" s="72"/>
      <c r="HI353" s="72"/>
      <c r="HJ353" s="72"/>
      <c r="HK353" s="72"/>
      <c r="HL353" s="72"/>
      <c r="HM353" s="72"/>
      <c r="HN353" s="72"/>
      <c r="HO353" s="72"/>
      <c r="HP353" s="72"/>
      <c r="HQ353" s="72"/>
      <c r="HR353" s="72"/>
      <c r="HS353" s="72"/>
      <c r="HT353" s="72"/>
      <c r="HU353" s="72"/>
      <c r="HV353" s="72"/>
      <c r="HW353" s="72"/>
      <c r="HX353" s="72"/>
      <c r="HY353" s="72"/>
      <c r="HZ353" s="72"/>
      <c r="IA353" s="72"/>
      <c r="IB353" s="72"/>
      <c r="IC353" s="72"/>
      <c r="ID353" s="72"/>
      <c r="IE353" s="72"/>
      <c r="IF353" s="72"/>
      <c r="IG353" s="72"/>
    </row>
    <row r="354" spans="1:241" s="71" customFormat="1" x14ac:dyDescent="0.25">
      <c r="A354" s="491"/>
      <c r="B354" s="499" t="s">
        <v>1147</v>
      </c>
      <c r="C354" s="500" t="s">
        <v>1151</v>
      </c>
      <c r="D354" s="32" t="s">
        <v>349</v>
      </c>
      <c r="E354" s="52" t="s">
        <v>19</v>
      </c>
      <c r="F354" s="124"/>
      <c r="G354" s="125"/>
      <c r="H354" s="125"/>
      <c r="I354" s="125"/>
      <c r="J354" s="125"/>
      <c r="K354" s="79"/>
      <c r="L354" s="79"/>
      <c r="M354" s="79"/>
      <c r="N354" s="79"/>
      <c r="O354" s="79"/>
      <c r="P354" s="79"/>
      <c r="Q354" s="79"/>
      <c r="R354" s="79"/>
      <c r="S354" s="79"/>
      <c r="T354" s="79"/>
      <c r="U354" s="79"/>
      <c r="V354" s="79"/>
      <c r="W354" s="79"/>
      <c r="X354" s="126"/>
      <c r="Y354" s="126">
        <v>6.48</v>
      </c>
      <c r="Z354" s="126">
        <v>5.84</v>
      </c>
      <c r="AA354" s="81">
        <v>6.97</v>
      </c>
      <c r="AB354" s="81">
        <v>4.6500000000000004</v>
      </c>
      <c r="AC354" s="81"/>
      <c r="AD354" s="79"/>
      <c r="AE354" s="79"/>
      <c r="AF354" s="79"/>
      <c r="AG354" s="79"/>
      <c r="AH354" s="79">
        <v>5.98</v>
      </c>
      <c r="AI354" s="127">
        <v>5.98</v>
      </c>
      <c r="AJ354" s="79"/>
      <c r="AK354" s="79">
        <v>4.45</v>
      </c>
      <c r="AL354" s="79">
        <v>6.95</v>
      </c>
      <c r="AM354" s="79">
        <v>6.95</v>
      </c>
      <c r="AN354" s="79">
        <v>4.57</v>
      </c>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v>8.4499999999999993</v>
      </c>
      <c r="BL354" s="79">
        <v>6.68</v>
      </c>
      <c r="BM354" s="79"/>
      <c r="BN354" s="79"/>
      <c r="BO354" s="79"/>
      <c r="BP354" s="79"/>
      <c r="BQ354" s="79"/>
      <c r="BR354" s="79"/>
      <c r="BS354" s="79"/>
      <c r="BT354" s="79">
        <v>6.25</v>
      </c>
      <c r="BU354" s="79">
        <v>7.03</v>
      </c>
      <c r="BV354" s="79">
        <v>5.56</v>
      </c>
      <c r="BW354" s="79"/>
      <c r="BX354" s="79"/>
      <c r="BY354" s="79"/>
      <c r="BZ354" s="79"/>
      <c r="CA354" s="79"/>
      <c r="CB354" s="79"/>
      <c r="CC354" s="79"/>
      <c r="CD354" s="79"/>
      <c r="CE354" s="79"/>
      <c r="CF354" s="79"/>
      <c r="CG354" s="79"/>
      <c r="CH354" s="79">
        <v>7.42</v>
      </c>
      <c r="CI354" s="196">
        <v>6.81</v>
      </c>
      <c r="CJ354" s="196">
        <v>8.02</v>
      </c>
      <c r="CK354" s="196">
        <v>8.02</v>
      </c>
      <c r="CL354" s="196">
        <v>6.5</v>
      </c>
      <c r="CM354" s="196">
        <v>8.5</v>
      </c>
      <c r="CN354" s="196"/>
      <c r="CO354" s="196">
        <v>5.77</v>
      </c>
      <c r="CP354" s="196">
        <v>4.9400000000000004</v>
      </c>
      <c r="CQ354" s="196">
        <v>5.07</v>
      </c>
      <c r="CR354" s="196">
        <v>6.1</v>
      </c>
      <c r="CS354" s="196"/>
      <c r="CT354" s="196"/>
      <c r="CU354" s="196"/>
      <c r="CV354" s="196"/>
      <c r="CW354" s="196"/>
      <c r="CX354" s="196"/>
      <c r="CY354" s="196"/>
      <c r="CZ354" s="196"/>
      <c r="DA354" s="196"/>
      <c r="DB354" s="196"/>
      <c r="DC354" s="196"/>
      <c r="DD354" s="196"/>
      <c r="DE354" s="196"/>
      <c r="DF354" s="196"/>
      <c r="DG354" s="196"/>
      <c r="DH354" s="196"/>
      <c r="DI354" s="196"/>
      <c r="DJ354" s="196"/>
      <c r="DK354" s="196"/>
      <c r="DL354" s="196"/>
      <c r="DM354" s="196"/>
      <c r="DN354" s="196"/>
      <c r="DO354" s="196"/>
      <c r="DP354" s="196"/>
      <c r="DQ354" s="196"/>
      <c r="DR354" s="196"/>
      <c r="DS354" s="196"/>
      <c r="DT354" s="196"/>
      <c r="DU354" s="196"/>
      <c r="DV354" s="196"/>
      <c r="DW354" s="196"/>
      <c r="DX354" s="196"/>
      <c r="DY354" s="196"/>
      <c r="DZ354" s="196"/>
      <c r="EA354" s="196"/>
      <c r="EB354" s="196"/>
      <c r="EC354" s="196"/>
      <c r="ED354" s="196"/>
      <c r="EE354" s="196"/>
      <c r="EF354" s="196"/>
      <c r="EG354" s="196"/>
      <c r="EH354" s="196"/>
      <c r="EI354" s="196"/>
      <c r="EJ354" s="196"/>
      <c r="EK354" s="196"/>
      <c r="EL354" s="196"/>
      <c r="EM354" s="196"/>
      <c r="EN354" s="196"/>
      <c r="EO354" s="196"/>
      <c r="EP354" s="196"/>
      <c r="EQ354" s="196"/>
      <c r="ER354" s="196"/>
      <c r="ES354" s="196"/>
      <c r="ET354" s="196"/>
      <c r="EU354" s="196"/>
      <c r="EV354" s="196"/>
      <c r="EW354" s="79"/>
      <c r="EX354" s="79">
        <v>6.17</v>
      </c>
      <c r="EY354" s="79">
        <v>6.34</v>
      </c>
      <c r="EZ354" s="79">
        <v>5.35</v>
      </c>
      <c r="FA354" s="79">
        <v>4.9800000000000004</v>
      </c>
      <c r="FB354" s="79">
        <v>5.12</v>
      </c>
      <c r="FC354" s="79">
        <v>4.42</v>
      </c>
      <c r="FD354" s="79">
        <v>4.58</v>
      </c>
      <c r="FE354" s="79">
        <v>5.66</v>
      </c>
      <c r="FF354" s="79">
        <v>4.58</v>
      </c>
      <c r="FG354" s="79">
        <v>6.17</v>
      </c>
      <c r="FH354" s="79"/>
      <c r="FI354" s="79">
        <v>7.34</v>
      </c>
      <c r="FJ354" s="79"/>
      <c r="FK354" s="79"/>
      <c r="FL354" s="79"/>
      <c r="FM354" s="79"/>
      <c r="FN354" s="79"/>
      <c r="FO354" s="79"/>
      <c r="FP354" s="79"/>
      <c r="FQ354" s="79"/>
      <c r="FR354" s="79"/>
      <c r="FS354" s="79"/>
      <c r="FT354" s="79"/>
      <c r="FU354" s="79"/>
      <c r="FV354" s="79"/>
      <c r="FW354" s="79"/>
      <c r="FX354" s="79"/>
      <c r="FY354" s="79">
        <v>4.96</v>
      </c>
      <c r="FZ354" s="79"/>
      <c r="GA354" s="460">
        <f t="shared" si="24"/>
        <v>6.0975675675675669</v>
      </c>
      <c r="GB354" s="536">
        <f t="shared" si="21"/>
        <v>6.0975000000000001</v>
      </c>
      <c r="GC354" s="72"/>
      <c r="GD354" s="72"/>
      <c r="GE354" s="72"/>
      <c r="GF354" s="72"/>
      <c r="GG354" s="72"/>
      <c r="GH354" s="72"/>
      <c r="GI354" s="72"/>
      <c r="GJ354" s="72"/>
      <c r="GK354" s="72"/>
      <c r="GL354" s="72"/>
      <c r="GM354" s="72"/>
      <c r="GN354" s="72"/>
      <c r="GO354" s="72"/>
      <c r="GP354" s="72"/>
      <c r="GQ354" s="72"/>
      <c r="GR354" s="72"/>
      <c r="GS354" s="72"/>
      <c r="GT354" s="72"/>
      <c r="GU354" s="72"/>
      <c r="GV354" s="72"/>
      <c r="GW354" s="72"/>
      <c r="GX354" s="72"/>
      <c r="GY354" s="72"/>
      <c r="GZ354" s="72"/>
      <c r="HA354" s="72"/>
      <c r="HB354" s="72"/>
      <c r="HC354" s="72"/>
      <c r="HD354" s="72"/>
      <c r="HE354" s="72"/>
      <c r="HF354" s="72"/>
      <c r="HG354" s="72"/>
      <c r="HH354" s="72"/>
      <c r="HI354" s="72"/>
      <c r="HJ354" s="72"/>
      <c r="HK354" s="72"/>
      <c r="HL354" s="72"/>
      <c r="HM354" s="72"/>
      <c r="HN354" s="72"/>
      <c r="HO354" s="72"/>
      <c r="HP354" s="72"/>
      <c r="HQ354" s="72"/>
      <c r="HR354" s="72"/>
      <c r="HS354" s="72"/>
      <c r="HT354" s="72"/>
      <c r="HU354" s="72"/>
      <c r="HV354" s="72"/>
      <c r="HW354" s="72"/>
      <c r="HX354" s="72"/>
      <c r="HY354" s="72"/>
      <c r="HZ354" s="72"/>
      <c r="IA354" s="72"/>
      <c r="IB354" s="72"/>
      <c r="IC354" s="72"/>
      <c r="ID354" s="72"/>
      <c r="IE354" s="72"/>
      <c r="IF354" s="72"/>
      <c r="IG354" s="72"/>
    </row>
    <row r="355" spans="1:241" s="71" customFormat="1" x14ac:dyDescent="0.25">
      <c r="A355" s="491"/>
      <c r="B355" s="499" t="s">
        <v>1147</v>
      </c>
      <c r="C355" s="500" t="s">
        <v>1152</v>
      </c>
      <c r="D355" s="32" t="s">
        <v>377</v>
      </c>
      <c r="E355" s="52" t="s">
        <v>19</v>
      </c>
      <c r="F355" s="124"/>
      <c r="G355" s="125"/>
      <c r="H355" s="125"/>
      <c r="I355" s="125"/>
      <c r="J355" s="125"/>
      <c r="K355" s="79"/>
      <c r="L355" s="79"/>
      <c r="M355" s="79"/>
      <c r="N355" s="79"/>
      <c r="O355" s="79"/>
      <c r="P355" s="79"/>
      <c r="Q355" s="79"/>
      <c r="R355" s="79"/>
      <c r="S355" s="79"/>
      <c r="T355" s="79"/>
      <c r="U355" s="79"/>
      <c r="V355" s="79"/>
      <c r="W355" s="79"/>
      <c r="X355" s="126"/>
      <c r="Y355" s="126"/>
      <c r="Z355" s="126"/>
      <c r="AA355" s="81"/>
      <c r="AB355" s="81"/>
      <c r="AC355" s="81"/>
      <c r="AD355" s="79"/>
      <c r="AE355" s="79"/>
      <c r="AF355" s="79"/>
      <c r="AG355" s="79"/>
      <c r="AH355" s="79"/>
      <c r="AI355" s="127"/>
      <c r="AJ355" s="79"/>
      <c r="AK355" s="79"/>
      <c r="AL355" s="79"/>
      <c r="AM355" s="79"/>
      <c r="AN355" s="79"/>
      <c r="AO355" s="79"/>
      <c r="AP355" s="79"/>
      <c r="AQ355" s="79"/>
      <c r="AR355" s="79"/>
      <c r="AS355" s="79"/>
      <c r="AT355" s="79"/>
      <c r="AU355" s="79">
        <v>4.6100000000000003</v>
      </c>
      <c r="AV355" s="79">
        <v>5.52</v>
      </c>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196"/>
      <c r="CJ355" s="196"/>
      <c r="CK355" s="196"/>
      <c r="CL355" s="196"/>
      <c r="CM355" s="196"/>
      <c r="CN355" s="196"/>
      <c r="CO355" s="196"/>
      <c r="CP355" s="196"/>
      <c r="CQ355" s="196"/>
      <c r="CR355" s="196"/>
      <c r="CS355" s="196"/>
      <c r="CT355" s="196"/>
      <c r="CU355" s="196"/>
      <c r="CV355" s="196"/>
      <c r="CW355" s="196"/>
      <c r="CX355" s="196"/>
      <c r="CY355" s="196"/>
      <c r="CZ355" s="196"/>
      <c r="DA355" s="196"/>
      <c r="DB355" s="196"/>
      <c r="DC355" s="196"/>
      <c r="DD355" s="196"/>
      <c r="DE355" s="196"/>
      <c r="DF355" s="196"/>
      <c r="DG355" s="196"/>
      <c r="DH355" s="196"/>
      <c r="DI355" s="196"/>
      <c r="DJ355" s="196"/>
      <c r="DK355" s="196"/>
      <c r="DL355" s="196"/>
      <c r="DM355" s="196"/>
      <c r="DN355" s="196"/>
      <c r="DO355" s="196"/>
      <c r="DP355" s="196"/>
      <c r="DQ355" s="196"/>
      <c r="DR355" s="196"/>
      <c r="DS355" s="196"/>
      <c r="DT355" s="196"/>
      <c r="DU355" s="196"/>
      <c r="DV355" s="196"/>
      <c r="DW355" s="196"/>
      <c r="DX355" s="196"/>
      <c r="DY355" s="196"/>
      <c r="DZ355" s="196"/>
      <c r="EA355" s="196"/>
      <c r="EB355" s="196"/>
      <c r="EC355" s="196"/>
      <c r="ED355" s="196"/>
      <c r="EE355" s="196"/>
      <c r="EF355" s="196"/>
      <c r="EG355" s="196"/>
      <c r="EH355" s="196"/>
      <c r="EI355" s="196"/>
      <c r="EJ355" s="196"/>
      <c r="EK355" s="196"/>
      <c r="EL355" s="196"/>
      <c r="EM355" s="196"/>
      <c r="EN355" s="196"/>
      <c r="EO355" s="196"/>
      <c r="EP355" s="196"/>
      <c r="EQ355" s="196"/>
      <c r="ER355" s="196"/>
      <c r="ES355" s="196"/>
      <c r="ET355" s="196"/>
      <c r="EU355" s="196"/>
      <c r="EV355" s="196"/>
      <c r="EW355" s="79"/>
      <c r="EX355" s="79"/>
      <c r="EY355" s="79"/>
      <c r="EZ355" s="79"/>
      <c r="FA355" s="79"/>
      <c r="FB355" s="79"/>
      <c r="FC355" s="79"/>
      <c r="FD355" s="79"/>
      <c r="FE355" s="79"/>
      <c r="FF355" s="79"/>
      <c r="FG355" s="79"/>
      <c r="FH355" s="79"/>
      <c r="FI355" s="79"/>
      <c r="FJ355" s="79"/>
      <c r="FK355" s="79"/>
      <c r="FL355" s="79"/>
      <c r="FM355" s="79"/>
      <c r="FN355" s="79"/>
      <c r="FO355" s="79"/>
      <c r="FP355" s="79"/>
      <c r="FQ355" s="79"/>
      <c r="FR355" s="79"/>
      <c r="FS355" s="79"/>
      <c r="FT355" s="79"/>
      <c r="FU355" s="79"/>
      <c r="FV355" s="79"/>
      <c r="FW355" s="79"/>
      <c r="FX355" s="79"/>
      <c r="FY355" s="79"/>
      <c r="FZ355" s="79"/>
      <c r="GA355" s="460">
        <f t="shared" si="24"/>
        <v>5.0649999999999995</v>
      </c>
      <c r="GB355" s="536">
        <f t="shared" si="21"/>
        <v>4.6100000000000003</v>
      </c>
      <c r="GC355" s="72"/>
      <c r="GD355" s="72"/>
      <c r="GE355" s="72"/>
      <c r="GF355" s="72"/>
      <c r="GG355" s="72"/>
      <c r="GH355" s="72"/>
      <c r="GI355" s="72"/>
      <c r="GJ355" s="72"/>
      <c r="GK355" s="72"/>
      <c r="GL355" s="72"/>
      <c r="GM355" s="72"/>
      <c r="GN355" s="72"/>
      <c r="GO355" s="72"/>
      <c r="GP355" s="72"/>
      <c r="GQ355" s="72"/>
      <c r="GR355" s="72"/>
      <c r="GS355" s="72"/>
      <c r="GT355" s="72"/>
      <c r="GU355" s="72"/>
      <c r="GV355" s="72"/>
      <c r="GW355" s="72"/>
      <c r="GX355" s="72"/>
      <c r="GY355" s="72"/>
      <c r="GZ355" s="72"/>
      <c r="HA355" s="72"/>
      <c r="HB355" s="72"/>
      <c r="HC355" s="72"/>
      <c r="HD355" s="72"/>
      <c r="HE355" s="72"/>
      <c r="HF355" s="72"/>
      <c r="HG355" s="72"/>
      <c r="HH355" s="72"/>
      <c r="HI355" s="72"/>
      <c r="HJ355" s="72"/>
      <c r="HK355" s="72"/>
      <c r="HL355" s="72"/>
      <c r="HM355" s="72"/>
      <c r="HN355" s="72"/>
      <c r="HO355" s="72"/>
      <c r="HP355" s="72"/>
      <c r="HQ355" s="72"/>
      <c r="HR355" s="72"/>
      <c r="HS355" s="72"/>
      <c r="HT355" s="72"/>
      <c r="HU355" s="72"/>
      <c r="HV355" s="72"/>
      <c r="HW355" s="72"/>
      <c r="HX355" s="72"/>
      <c r="HY355" s="72"/>
      <c r="HZ355" s="72"/>
      <c r="IA355" s="72"/>
      <c r="IB355" s="72"/>
      <c r="IC355" s="72"/>
      <c r="ID355" s="72"/>
      <c r="IE355" s="72"/>
      <c r="IF355" s="72"/>
      <c r="IG355" s="72"/>
    </row>
    <row r="356" spans="1:241" s="71" customFormat="1" x14ac:dyDescent="0.25">
      <c r="A356" s="491"/>
      <c r="B356" s="499" t="s">
        <v>1147</v>
      </c>
      <c r="C356" s="500" t="s">
        <v>1153</v>
      </c>
      <c r="D356" s="32" t="s">
        <v>636</v>
      </c>
      <c r="E356" s="52" t="s">
        <v>19</v>
      </c>
      <c r="F356" s="124"/>
      <c r="G356" s="125"/>
      <c r="H356" s="125"/>
      <c r="I356" s="125"/>
      <c r="J356" s="125"/>
      <c r="K356" s="79"/>
      <c r="L356" s="79"/>
      <c r="M356" s="79"/>
      <c r="N356" s="79"/>
      <c r="O356" s="79"/>
      <c r="P356" s="79"/>
      <c r="Q356" s="79"/>
      <c r="R356" s="79"/>
      <c r="S356" s="79"/>
      <c r="T356" s="79"/>
      <c r="U356" s="79"/>
      <c r="V356" s="79"/>
      <c r="W356" s="79"/>
      <c r="X356" s="126"/>
      <c r="Y356" s="126"/>
      <c r="Z356" s="126"/>
      <c r="AA356" s="81"/>
      <c r="AB356" s="81"/>
      <c r="AC356" s="81"/>
      <c r="AD356" s="79"/>
      <c r="AE356" s="79"/>
      <c r="AF356" s="79"/>
      <c r="AG356" s="79"/>
      <c r="AH356" s="79"/>
      <c r="AI356" s="127"/>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v>8.77</v>
      </c>
      <c r="CI356" s="196"/>
      <c r="CJ356" s="196"/>
      <c r="CK356" s="196"/>
      <c r="CL356" s="196"/>
      <c r="CM356" s="196">
        <v>8.5</v>
      </c>
      <c r="CN356" s="196"/>
      <c r="CO356" s="196">
        <v>5.77</v>
      </c>
      <c r="CP356" s="196"/>
      <c r="CQ356" s="196"/>
      <c r="CR356" s="196"/>
      <c r="CS356" s="196"/>
      <c r="CT356" s="196"/>
      <c r="CU356" s="196"/>
      <c r="CV356" s="196"/>
      <c r="CW356" s="196"/>
      <c r="CX356" s="196"/>
      <c r="CY356" s="196"/>
      <c r="CZ356" s="196"/>
      <c r="DA356" s="196"/>
      <c r="DB356" s="196"/>
      <c r="DC356" s="196"/>
      <c r="DD356" s="196"/>
      <c r="DE356" s="196"/>
      <c r="DF356" s="196"/>
      <c r="DG356" s="196"/>
      <c r="DH356" s="196"/>
      <c r="DI356" s="196"/>
      <c r="DJ356" s="196"/>
      <c r="DK356" s="196"/>
      <c r="DL356" s="196"/>
      <c r="DM356" s="196"/>
      <c r="DN356" s="196"/>
      <c r="DO356" s="196"/>
      <c r="DP356" s="196"/>
      <c r="DQ356" s="196"/>
      <c r="DR356" s="196"/>
      <c r="DS356" s="196"/>
      <c r="DT356" s="196"/>
      <c r="DU356" s="196"/>
      <c r="DV356" s="196"/>
      <c r="DW356" s="196"/>
      <c r="DX356" s="196"/>
      <c r="DY356" s="196"/>
      <c r="DZ356" s="196"/>
      <c r="EA356" s="196"/>
      <c r="EB356" s="196"/>
      <c r="EC356" s="196"/>
      <c r="ED356" s="196"/>
      <c r="EE356" s="196"/>
      <c r="EF356" s="196"/>
      <c r="EG356" s="196"/>
      <c r="EH356" s="196"/>
      <c r="EI356" s="196"/>
      <c r="EJ356" s="196"/>
      <c r="EK356" s="196"/>
      <c r="EL356" s="196"/>
      <c r="EM356" s="196"/>
      <c r="EN356" s="196"/>
      <c r="EO356" s="196"/>
      <c r="EP356" s="196"/>
      <c r="EQ356" s="196"/>
      <c r="ER356" s="196"/>
      <c r="ES356" s="196"/>
      <c r="ET356" s="196"/>
      <c r="EU356" s="196"/>
      <c r="EV356" s="196"/>
      <c r="EW356" s="79"/>
      <c r="EX356" s="79"/>
      <c r="EY356" s="79"/>
      <c r="EZ356" s="79"/>
      <c r="FA356" s="79"/>
      <c r="FB356" s="79"/>
      <c r="FC356" s="79"/>
      <c r="FD356" s="79"/>
      <c r="FE356" s="79"/>
      <c r="FF356" s="79"/>
      <c r="FG356" s="79"/>
      <c r="FH356" s="79"/>
      <c r="FI356" s="79"/>
      <c r="FJ356" s="79"/>
      <c r="FK356" s="79"/>
      <c r="FL356" s="79"/>
      <c r="FM356" s="79"/>
      <c r="FN356" s="79"/>
      <c r="FO356" s="79"/>
      <c r="FP356" s="79"/>
      <c r="FQ356" s="79"/>
      <c r="FR356" s="79"/>
      <c r="FS356" s="79"/>
      <c r="FT356" s="79"/>
      <c r="FU356" s="79"/>
      <c r="FV356" s="79"/>
      <c r="FW356" s="79"/>
      <c r="FX356" s="79"/>
      <c r="FY356" s="79"/>
      <c r="FZ356" s="79"/>
      <c r="GA356" s="460">
        <f t="shared" si="24"/>
        <v>7.68</v>
      </c>
      <c r="GB356" s="536">
        <f t="shared" si="21"/>
        <v>7.68</v>
      </c>
      <c r="GC356" s="72"/>
      <c r="GD356" s="72"/>
      <c r="GE356" s="72"/>
      <c r="GF356" s="72"/>
      <c r="GG356" s="72"/>
      <c r="GH356" s="72"/>
      <c r="GI356" s="72"/>
      <c r="GJ356" s="72"/>
      <c r="GK356" s="72"/>
      <c r="GL356" s="72"/>
      <c r="GM356" s="72"/>
      <c r="GN356" s="72"/>
      <c r="GO356" s="72"/>
      <c r="GP356" s="72"/>
      <c r="GQ356" s="72"/>
      <c r="GR356" s="72"/>
      <c r="GS356" s="72"/>
      <c r="GT356" s="72"/>
      <c r="GU356" s="72"/>
      <c r="GV356" s="72"/>
      <c r="GW356" s="72"/>
      <c r="GX356" s="72"/>
      <c r="GY356" s="72"/>
      <c r="GZ356" s="72"/>
      <c r="HA356" s="72"/>
      <c r="HB356" s="72"/>
      <c r="HC356" s="72"/>
      <c r="HD356" s="72"/>
      <c r="HE356" s="72"/>
      <c r="HF356" s="72"/>
      <c r="HG356" s="72"/>
      <c r="HH356" s="72"/>
      <c r="HI356" s="72"/>
      <c r="HJ356" s="72"/>
      <c r="HK356" s="72"/>
      <c r="HL356" s="72"/>
      <c r="HM356" s="72"/>
      <c r="HN356" s="72"/>
      <c r="HO356" s="72"/>
      <c r="HP356" s="72"/>
      <c r="HQ356" s="72"/>
      <c r="HR356" s="72"/>
      <c r="HS356" s="72"/>
      <c r="HT356" s="72"/>
      <c r="HU356" s="72"/>
      <c r="HV356" s="72"/>
      <c r="HW356" s="72"/>
      <c r="HX356" s="72"/>
      <c r="HY356" s="72"/>
      <c r="HZ356" s="72"/>
      <c r="IA356" s="72"/>
      <c r="IB356" s="72"/>
      <c r="IC356" s="72"/>
      <c r="ID356" s="72"/>
      <c r="IE356" s="72"/>
      <c r="IF356" s="72"/>
      <c r="IG356" s="72"/>
    </row>
    <row r="357" spans="1:241" s="71" customFormat="1" x14ac:dyDescent="0.25">
      <c r="A357" s="491"/>
      <c r="B357" s="499" t="s">
        <v>1147</v>
      </c>
      <c r="C357" s="500" t="s">
        <v>1154</v>
      </c>
      <c r="D357" s="32" t="s">
        <v>563</v>
      </c>
      <c r="E357" s="52" t="s">
        <v>19</v>
      </c>
      <c r="F357" s="124"/>
      <c r="G357" s="125"/>
      <c r="H357" s="125"/>
      <c r="I357" s="125"/>
      <c r="J357" s="125"/>
      <c r="K357" s="79"/>
      <c r="L357" s="79"/>
      <c r="M357" s="79"/>
      <c r="N357" s="79"/>
      <c r="O357" s="79"/>
      <c r="P357" s="79"/>
      <c r="Q357" s="79"/>
      <c r="R357" s="79"/>
      <c r="S357" s="79"/>
      <c r="T357" s="79"/>
      <c r="U357" s="79"/>
      <c r="V357" s="79"/>
      <c r="W357" s="79"/>
      <c r="X357" s="126"/>
      <c r="Y357" s="126"/>
      <c r="Z357" s="126"/>
      <c r="AA357" s="81"/>
      <c r="AB357" s="81"/>
      <c r="AC357" s="81"/>
      <c r="AD357" s="79"/>
      <c r="AE357" s="79"/>
      <c r="AF357" s="79"/>
      <c r="AG357" s="79"/>
      <c r="AH357" s="79"/>
      <c r="AI357" s="127"/>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v>6.68</v>
      </c>
      <c r="BM357" s="79"/>
      <c r="BN357" s="79"/>
      <c r="BO357" s="79"/>
      <c r="BP357" s="79"/>
      <c r="BQ357" s="79"/>
      <c r="BR357" s="79"/>
      <c r="BS357" s="79"/>
      <c r="BT357" s="79">
        <v>6.25</v>
      </c>
      <c r="BU357" s="79"/>
      <c r="BV357" s="79"/>
      <c r="BW357" s="79"/>
      <c r="BX357" s="79"/>
      <c r="BY357" s="79"/>
      <c r="BZ357" s="79"/>
      <c r="CA357" s="79"/>
      <c r="CB357" s="79"/>
      <c r="CC357" s="79"/>
      <c r="CD357" s="79"/>
      <c r="CE357" s="79"/>
      <c r="CF357" s="79"/>
      <c r="CG357" s="79"/>
      <c r="CH357" s="79"/>
      <c r="CI357" s="196"/>
      <c r="CJ357" s="196"/>
      <c r="CK357" s="196"/>
      <c r="CL357" s="196"/>
      <c r="CM357" s="196"/>
      <c r="CN357" s="196"/>
      <c r="CO357" s="196"/>
      <c r="CP357" s="196"/>
      <c r="CQ357" s="196"/>
      <c r="CR357" s="196"/>
      <c r="CS357" s="196"/>
      <c r="CT357" s="196"/>
      <c r="CU357" s="196"/>
      <c r="CV357" s="196"/>
      <c r="CW357" s="196"/>
      <c r="CX357" s="196"/>
      <c r="CY357" s="196"/>
      <c r="CZ357" s="196"/>
      <c r="DA357" s="196"/>
      <c r="DB357" s="196"/>
      <c r="DC357" s="196"/>
      <c r="DD357" s="196"/>
      <c r="DE357" s="196"/>
      <c r="DF357" s="196"/>
      <c r="DG357" s="196"/>
      <c r="DH357" s="196"/>
      <c r="DI357" s="196"/>
      <c r="DJ357" s="196"/>
      <c r="DK357" s="196"/>
      <c r="DL357" s="196"/>
      <c r="DM357" s="196"/>
      <c r="DN357" s="196"/>
      <c r="DO357" s="196"/>
      <c r="DP357" s="196"/>
      <c r="DQ357" s="196"/>
      <c r="DR357" s="196"/>
      <c r="DS357" s="196"/>
      <c r="DT357" s="196"/>
      <c r="DU357" s="196"/>
      <c r="DV357" s="196"/>
      <c r="DW357" s="196"/>
      <c r="DX357" s="196"/>
      <c r="DY357" s="196"/>
      <c r="DZ357" s="196"/>
      <c r="EA357" s="196"/>
      <c r="EB357" s="196"/>
      <c r="EC357" s="196"/>
      <c r="ED357" s="196"/>
      <c r="EE357" s="196"/>
      <c r="EF357" s="196"/>
      <c r="EG357" s="196"/>
      <c r="EH357" s="196"/>
      <c r="EI357" s="196"/>
      <c r="EJ357" s="196"/>
      <c r="EK357" s="196"/>
      <c r="EL357" s="196"/>
      <c r="EM357" s="196"/>
      <c r="EN357" s="196"/>
      <c r="EO357" s="196"/>
      <c r="EP357" s="196"/>
      <c r="EQ357" s="196"/>
      <c r="ER357" s="196"/>
      <c r="ES357" s="196"/>
      <c r="ET357" s="196"/>
      <c r="EU357" s="196"/>
      <c r="EV357" s="196"/>
      <c r="EW357" s="79"/>
      <c r="EX357" s="79"/>
      <c r="EY357" s="79"/>
      <c r="EZ357" s="79"/>
      <c r="FA357" s="79"/>
      <c r="FB357" s="79"/>
      <c r="FC357" s="79"/>
      <c r="FD357" s="79"/>
      <c r="FE357" s="79"/>
      <c r="FF357" s="79"/>
      <c r="FG357" s="79"/>
      <c r="FH357" s="79"/>
      <c r="FI357" s="79"/>
      <c r="FJ357" s="79"/>
      <c r="FK357" s="79"/>
      <c r="FL357" s="79"/>
      <c r="FM357" s="79"/>
      <c r="FN357" s="79"/>
      <c r="FO357" s="79"/>
      <c r="FP357" s="79"/>
      <c r="FQ357" s="79"/>
      <c r="FR357" s="79"/>
      <c r="FS357" s="79"/>
      <c r="FT357" s="79"/>
      <c r="FU357" s="79"/>
      <c r="FV357" s="79"/>
      <c r="FW357" s="79"/>
      <c r="FX357" s="79"/>
      <c r="FY357" s="79"/>
      <c r="FZ357" s="79"/>
      <c r="GA357" s="460">
        <f t="shared" si="24"/>
        <v>6.4649999999999999</v>
      </c>
      <c r="GB357" s="536">
        <f t="shared" si="21"/>
        <v>6.4649999999999999</v>
      </c>
      <c r="GC357" s="72"/>
      <c r="GD357" s="72"/>
      <c r="GE357" s="72"/>
      <c r="GF357" s="72"/>
      <c r="GG357" s="72"/>
      <c r="GH357" s="72"/>
      <c r="GI357" s="72"/>
      <c r="GJ357" s="72"/>
      <c r="GK357" s="72"/>
      <c r="GL357" s="72"/>
      <c r="GM357" s="72"/>
      <c r="GN357" s="72"/>
      <c r="GO357" s="72"/>
      <c r="GP357" s="72"/>
      <c r="GQ357" s="72"/>
      <c r="GR357" s="72"/>
      <c r="GS357" s="72"/>
      <c r="GT357" s="72"/>
      <c r="GU357" s="72"/>
      <c r="GV357" s="72"/>
      <c r="GW357" s="72"/>
      <c r="GX357" s="72"/>
      <c r="GY357" s="72"/>
      <c r="GZ357" s="72"/>
      <c r="HA357" s="72"/>
      <c r="HB357" s="72"/>
      <c r="HC357" s="72"/>
      <c r="HD357" s="72"/>
      <c r="HE357" s="72"/>
      <c r="HF357" s="72"/>
      <c r="HG357" s="72"/>
      <c r="HH357" s="72"/>
      <c r="HI357" s="72"/>
      <c r="HJ357" s="72"/>
      <c r="HK357" s="72"/>
      <c r="HL357" s="72"/>
      <c r="HM357" s="72"/>
      <c r="HN357" s="72"/>
      <c r="HO357" s="72"/>
      <c r="HP357" s="72"/>
      <c r="HQ357" s="72"/>
      <c r="HR357" s="72"/>
      <c r="HS357" s="72"/>
      <c r="HT357" s="72"/>
      <c r="HU357" s="72"/>
      <c r="HV357" s="72"/>
      <c r="HW357" s="72"/>
      <c r="HX357" s="72"/>
      <c r="HY357" s="72"/>
      <c r="HZ357" s="72"/>
      <c r="IA357" s="72"/>
      <c r="IB357" s="72"/>
      <c r="IC357" s="72"/>
      <c r="ID357" s="72"/>
      <c r="IE357" s="72"/>
      <c r="IF357" s="72"/>
      <c r="IG357" s="72"/>
    </row>
    <row r="358" spans="1:241" s="71" customFormat="1" x14ac:dyDescent="0.25">
      <c r="A358" s="491"/>
      <c r="B358" s="499" t="s">
        <v>1147</v>
      </c>
      <c r="C358" s="500" t="s">
        <v>1155</v>
      </c>
      <c r="D358" s="32" t="s">
        <v>627</v>
      </c>
      <c r="E358" s="52" t="s">
        <v>19</v>
      </c>
      <c r="F358" s="124"/>
      <c r="G358" s="125"/>
      <c r="H358" s="125"/>
      <c r="I358" s="125"/>
      <c r="J358" s="125"/>
      <c r="K358" s="79"/>
      <c r="L358" s="79"/>
      <c r="M358" s="79"/>
      <c r="N358" s="79"/>
      <c r="O358" s="79"/>
      <c r="P358" s="79"/>
      <c r="Q358" s="79"/>
      <c r="R358" s="79"/>
      <c r="S358" s="79"/>
      <c r="T358" s="79"/>
      <c r="U358" s="79"/>
      <c r="V358" s="79"/>
      <c r="W358" s="79"/>
      <c r="X358" s="126"/>
      <c r="Y358" s="126"/>
      <c r="Z358" s="126"/>
      <c r="AA358" s="81"/>
      <c r="AB358" s="81"/>
      <c r="AC358" s="81"/>
      <c r="AD358" s="79"/>
      <c r="AE358" s="79"/>
      <c r="AF358" s="79"/>
      <c r="AG358" s="79"/>
      <c r="AH358" s="79"/>
      <c r="AI358" s="127"/>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v>4.58</v>
      </c>
      <c r="CH358" s="79"/>
      <c r="CI358" s="196"/>
      <c r="CJ358" s="196"/>
      <c r="CK358" s="196"/>
      <c r="CL358" s="196"/>
      <c r="CM358" s="196"/>
      <c r="CN358" s="196"/>
      <c r="CO358" s="196"/>
      <c r="CP358" s="196"/>
      <c r="CQ358" s="196"/>
      <c r="CR358" s="196"/>
      <c r="CS358" s="196"/>
      <c r="CT358" s="196"/>
      <c r="CU358" s="196"/>
      <c r="CV358" s="196"/>
      <c r="CW358" s="196"/>
      <c r="CX358" s="196"/>
      <c r="CY358" s="196"/>
      <c r="CZ358" s="196"/>
      <c r="DA358" s="196"/>
      <c r="DB358" s="196"/>
      <c r="DC358" s="196"/>
      <c r="DD358" s="196"/>
      <c r="DE358" s="196"/>
      <c r="DF358" s="196"/>
      <c r="DG358" s="196"/>
      <c r="DH358" s="196"/>
      <c r="DI358" s="196"/>
      <c r="DJ358" s="196"/>
      <c r="DK358" s="196"/>
      <c r="DL358" s="196"/>
      <c r="DM358" s="196"/>
      <c r="DN358" s="196"/>
      <c r="DO358" s="196"/>
      <c r="DP358" s="196"/>
      <c r="DQ358" s="196"/>
      <c r="DR358" s="196"/>
      <c r="DS358" s="196"/>
      <c r="DT358" s="196"/>
      <c r="DU358" s="196"/>
      <c r="DV358" s="196"/>
      <c r="DW358" s="196"/>
      <c r="DX358" s="196"/>
      <c r="DY358" s="196"/>
      <c r="DZ358" s="196"/>
      <c r="EA358" s="196"/>
      <c r="EB358" s="196"/>
      <c r="EC358" s="196"/>
      <c r="ED358" s="196"/>
      <c r="EE358" s="196"/>
      <c r="EF358" s="196"/>
      <c r="EG358" s="196"/>
      <c r="EH358" s="196"/>
      <c r="EI358" s="196"/>
      <c r="EJ358" s="196"/>
      <c r="EK358" s="196"/>
      <c r="EL358" s="196"/>
      <c r="EM358" s="196"/>
      <c r="EN358" s="196"/>
      <c r="EO358" s="196"/>
      <c r="EP358" s="196"/>
      <c r="EQ358" s="196"/>
      <c r="ER358" s="196"/>
      <c r="ES358" s="196"/>
      <c r="ET358" s="196"/>
      <c r="EU358" s="196"/>
      <c r="EV358" s="196"/>
      <c r="EW358" s="79"/>
      <c r="EX358" s="79"/>
      <c r="EY358" s="79"/>
      <c r="EZ358" s="79"/>
      <c r="FA358" s="79"/>
      <c r="FB358" s="79"/>
      <c r="FC358" s="79"/>
      <c r="FD358" s="79"/>
      <c r="FE358" s="79"/>
      <c r="FF358" s="79"/>
      <c r="FG358" s="79"/>
      <c r="FH358" s="79"/>
      <c r="FI358" s="79"/>
      <c r="FJ358" s="79"/>
      <c r="FK358" s="79"/>
      <c r="FL358" s="79"/>
      <c r="FM358" s="79"/>
      <c r="FN358" s="79"/>
      <c r="FO358" s="79"/>
      <c r="FP358" s="79"/>
      <c r="FQ358" s="79"/>
      <c r="FR358" s="79"/>
      <c r="FS358" s="79"/>
      <c r="FT358" s="79"/>
      <c r="FU358" s="79"/>
      <c r="FV358" s="79"/>
      <c r="FW358" s="79"/>
      <c r="FX358" s="79"/>
      <c r="FY358" s="79"/>
      <c r="FZ358" s="79"/>
      <c r="GA358" s="460">
        <f t="shared" si="24"/>
        <v>4.58</v>
      </c>
      <c r="GB358" s="536">
        <f t="shared" si="21"/>
        <v>4.58</v>
      </c>
      <c r="GC358" s="72"/>
      <c r="GD358" s="72"/>
      <c r="GE358" s="72"/>
      <c r="GF358" s="72"/>
      <c r="GG358" s="72"/>
      <c r="GH358" s="72"/>
      <c r="GI358" s="72"/>
      <c r="GJ358" s="72"/>
      <c r="GK358" s="72"/>
      <c r="GL358" s="72"/>
      <c r="GM358" s="72"/>
      <c r="GN358" s="72"/>
      <c r="GO358" s="72"/>
      <c r="GP358" s="72"/>
      <c r="GQ358" s="72"/>
      <c r="GR358" s="72"/>
      <c r="GS358" s="72"/>
      <c r="GT358" s="72"/>
      <c r="GU358" s="72"/>
      <c r="GV358" s="72"/>
      <c r="GW358" s="72"/>
      <c r="GX358" s="72"/>
      <c r="GY358" s="72"/>
      <c r="GZ358" s="72"/>
      <c r="HA358" s="72"/>
      <c r="HB358" s="72"/>
      <c r="HC358" s="72"/>
      <c r="HD358" s="72"/>
      <c r="HE358" s="72"/>
      <c r="HF358" s="72"/>
      <c r="HG358" s="72"/>
      <c r="HH358" s="72"/>
      <c r="HI358" s="72"/>
      <c r="HJ358" s="72"/>
      <c r="HK358" s="72"/>
      <c r="HL358" s="72"/>
      <c r="HM358" s="72"/>
      <c r="HN358" s="72"/>
      <c r="HO358" s="72"/>
      <c r="HP358" s="72"/>
      <c r="HQ358" s="72"/>
      <c r="HR358" s="72"/>
      <c r="HS358" s="72"/>
      <c r="HT358" s="72"/>
      <c r="HU358" s="72"/>
      <c r="HV358" s="72"/>
      <c r="HW358" s="72"/>
      <c r="HX358" s="72"/>
      <c r="HY358" s="72"/>
      <c r="HZ358" s="72"/>
      <c r="IA358" s="72"/>
      <c r="IB358" s="72"/>
      <c r="IC358" s="72"/>
      <c r="ID358" s="72"/>
      <c r="IE358" s="72"/>
      <c r="IF358" s="72"/>
      <c r="IG358" s="72"/>
    </row>
    <row r="359" spans="1:241" s="71" customFormat="1" x14ac:dyDescent="0.25">
      <c r="A359" s="491"/>
      <c r="B359" s="499" t="s">
        <v>1147</v>
      </c>
      <c r="C359" s="500" t="s">
        <v>1156</v>
      </c>
      <c r="D359" s="32" t="s">
        <v>628</v>
      </c>
      <c r="E359" s="52" t="s">
        <v>19</v>
      </c>
      <c r="F359" s="124"/>
      <c r="G359" s="125"/>
      <c r="H359" s="125"/>
      <c r="I359" s="125"/>
      <c r="J359" s="125"/>
      <c r="K359" s="79"/>
      <c r="L359" s="79"/>
      <c r="M359" s="79"/>
      <c r="N359" s="79"/>
      <c r="O359" s="79"/>
      <c r="P359" s="79"/>
      <c r="Q359" s="79"/>
      <c r="R359" s="79"/>
      <c r="S359" s="79"/>
      <c r="T359" s="79"/>
      <c r="U359" s="79"/>
      <c r="V359" s="79"/>
      <c r="W359" s="79"/>
      <c r="X359" s="126"/>
      <c r="Y359" s="126"/>
      <c r="Z359" s="126"/>
      <c r="AA359" s="81"/>
      <c r="AB359" s="81"/>
      <c r="AC359" s="81"/>
      <c r="AD359" s="79"/>
      <c r="AE359" s="79"/>
      <c r="AF359" s="79"/>
      <c r="AG359" s="79"/>
      <c r="AH359" s="79"/>
      <c r="AI359" s="127"/>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v>6.06</v>
      </c>
      <c r="CH359" s="79"/>
      <c r="CI359" s="196"/>
      <c r="CJ359" s="196"/>
      <c r="CK359" s="196"/>
      <c r="CL359" s="196"/>
      <c r="CM359" s="196"/>
      <c r="CN359" s="196"/>
      <c r="CO359" s="196"/>
      <c r="CP359" s="196"/>
      <c r="CQ359" s="196"/>
      <c r="CR359" s="196"/>
      <c r="CS359" s="196"/>
      <c r="CT359" s="196"/>
      <c r="CU359" s="196"/>
      <c r="CV359" s="196"/>
      <c r="CW359" s="196"/>
      <c r="CX359" s="196"/>
      <c r="CY359" s="196"/>
      <c r="CZ359" s="196"/>
      <c r="DA359" s="196"/>
      <c r="DB359" s="196"/>
      <c r="DC359" s="196"/>
      <c r="DD359" s="196"/>
      <c r="DE359" s="196"/>
      <c r="DF359" s="196"/>
      <c r="DG359" s="196"/>
      <c r="DH359" s="196"/>
      <c r="DI359" s="196"/>
      <c r="DJ359" s="196"/>
      <c r="DK359" s="196"/>
      <c r="DL359" s="196"/>
      <c r="DM359" s="196"/>
      <c r="DN359" s="196"/>
      <c r="DO359" s="196"/>
      <c r="DP359" s="196"/>
      <c r="DQ359" s="196"/>
      <c r="DR359" s="196"/>
      <c r="DS359" s="196"/>
      <c r="DT359" s="196"/>
      <c r="DU359" s="196"/>
      <c r="DV359" s="196"/>
      <c r="DW359" s="196"/>
      <c r="DX359" s="196"/>
      <c r="DY359" s="196"/>
      <c r="DZ359" s="196"/>
      <c r="EA359" s="196"/>
      <c r="EB359" s="196"/>
      <c r="EC359" s="196"/>
      <c r="ED359" s="196"/>
      <c r="EE359" s="196"/>
      <c r="EF359" s="196"/>
      <c r="EG359" s="196"/>
      <c r="EH359" s="196"/>
      <c r="EI359" s="196"/>
      <c r="EJ359" s="196"/>
      <c r="EK359" s="196"/>
      <c r="EL359" s="196"/>
      <c r="EM359" s="196"/>
      <c r="EN359" s="196"/>
      <c r="EO359" s="196"/>
      <c r="EP359" s="196"/>
      <c r="EQ359" s="196"/>
      <c r="ER359" s="196"/>
      <c r="ES359" s="196"/>
      <c r="ET359" s="196"/>
      <c r="EU359" s="196"/>
      <c r="EV359" s="196"/>
      <c r="EW359" s="79"/>
      <c r="EX359" s="79"/>
      <c r="EY359" s="79"/>
      <c r="EZ359" s="79"/>
      <c r="FA359" s="79"/>
      <c r="FB359" s="79"/>
      <c r="FC359" s="79"/>
      <c r="FD359" s="79"/>
      <c r="FE359" s="79"/>
      <c r="FF359" s="79"/>
      <c r="FG359" s="79"/>
      <c r="FH359" s="79"/>
      <c r="FI359" s="79"/>
      <c r="FJ359" s="79"/>
      <c r="FK359" s="79"/>
      <c r="FL359" s="79"/>
      <c r="FM359" s="79"/>
      <c r="FN359" s="79"/>
      <c r="FO359" s="79"/>
      <c r="FP359" s="79"/>
      <c r="FQ359" s="79"/>
      <c r="FR359" s="79"/>
      <c r="FS359" s="79"/>
      <c r="FT359" s="79"/>
      <c r="FU359" s="79"/>
      <c r="FV359" s="79"/>
      <c r="FW359" s="79"/>
      <c r="FX359" s="79"/>
      <c r="FY359" s="79"/>
      <c r="FZ359" s="79"/>
      <c r="GA359" s="460">
        <f t="shared" si="24"/>
        <v>6.06</v>
      </c>
      <c r="GB359" s="536">
        <f t="shared" si="21"/>
        <v>6.06</v>
      </c>
      <c r="GC359" s="72"/>
      <c r="GD359" s="72"/>
      <c r="GE359" s="72"/>
      <c r="GF359" s="72"/>
      <c r="GG359" s="72"/>
      <c r="GH359" s="72"/>
      <c r="GI359" s="72"/>
      <c r="GJ359" s="72"/>
      <c r="GK359" s="72"/>
      <c r="GL359" s="72"/>
      <c r="GM359" s="72"/>
      <c r="GN359" s="72"/>
      <c r="GO359" s="72"/>
      <c r="GP359" s="72"/>
      <c r="GQ359" s="72"/>
      <c r="GR359" s="72"/>
      <c r="GS359" s="72"/>
      <c r="GT359" s="72"/>
      <c r="GU359" s="72"/>
      <c r="GV359" s="72"/>
      <c r="GW359" s="72"/>
      <c r="GX359" s="72"/>
      <c r="GY359" s="72"/>
      <c r="GZ359" s="72"/>
      <c r="HA359" s="72"/>
      <c r="HB359" s="72"/>
      <c r="HC359" s="72"/>
      <c r="HD359" s="72"/>
      <c r="HE359" s="72"/>
      <c r="HF359" s="72"/>
      <c r="HG359" s="72"/>
      <c r="HH359" s="72"/>
      <c r="HI359" s="72"/>
      <c r="HJ359" s="72"/>
      <c r="HK359" s="72"/>
      <c r="HL359" s="72"/>
      <c r="HM359" s="72"/>
      <c r="HN359" s="72"/>
      <c r="HO359" s="72"/>
      <c r="HP359" s="72"/>
      <c r="HQ359" s="72"/>
      <c r="HR359" s="72"/>
      <c r="HS359" s="72"/>
      <c r="HT359" s="72"/>
      <c r="HU359" s="72"/>
      <c r="HV359" s="72"/>
      <c r="HW359" s="72"/>
      <c r="HX359" s="72"/>
      <c r="HY359" s="72"/>
      <c r="HZ359" s="72"/>
      <c r="IA359" s="72"/>
      <c r="IB359" s="72"/>
      <c r="IC359" s="72"/>
      <c r="ID359" s="72"/>
      <c r="IE359" s="72"/>
      <c r="IF359" s="72"/>
      <c r="IG359" s="72"/>
    </row>
    <row r="360" spans="1:241" s="71" customFormat="1" x14ac:dyDescent="0.25">
      <c r="A360" s="491"/>
      <c r="B360" s="499" t="s">
        <v>1147</v>
      </c>
      <c r="C360" s="500" t="s">
        <v>1159</v>
      </c>
      <c r="D360" s="32" t="s">
        <v>382</v>
      </c>
      <c r="E360" s="52" t="s">
        <v>19</v>
      </c>
      <c r="F360" s="124"/>
      <c r="G360" s="125"/>
      <c r="H360" s="125"/>
      <c r="I360" s="125"/>
      <c r="J360" s="125"/>
      <c r="K360" s="79"/>
      <c r="L360" s="79"/>
      <c r="M360" s="79"/>
      <c r="N360" s="79"/>
      <c r="O360" s="79"/>
      <c r="P360" s="79"/>
      <c r="Q360" s="79"/>
      <c r="R360" s="79"/>
      <c r="S360" s="79"/>
      <c r="T360" s="79"/>
      <c r="U360" s="79"/>
      <c r="V360" s="79"/>
      <c r="W360" s="79"/>
      <c r="X360" s="126"/>
      <c r="Y360" s="126"/>
      <c r="Z360" s="126"/>
      <c r="AA360" s="81"/>
      <c r="AB360" s="81"/>
      <c r="AC360" s="81"/>
      <c r="AD360" s="79"/>
      <c r="AE360" s="79"/>
      <c r="AF360" s="79"/>
      <c r="AG360" s="79"/>
      <c r="AH360" s="79"/>
      <c r="AI360" s="127"/>
      <c r="AJ360" s="79"/>
      <c r="AK360" s="79"/>
      <c r="AL360" s="79"/>
      <c r="AM360" s="79"/>
      <c r="AN360" s="79"/>
      <c r="AO360" s="79"/>
      <c r="AP360" s="79"/>
      <c r="AQ360" s="79"/>
      <c r="AR360" s="79"/>
      <c r="AS360" s="79"/>
      <c r="AT360" s="79"/>
      <c r="AU360" s="79"/>
      <c r="AV360" s="79"/>
      <c r="AW360" s="79"/>
      <c r="AX360" s="79"/>
      <c r="AY360" s="79">
        <v>2.42</v>
      </c>
      <c r="AZ360" s="79">
        <v>2.2000000000000002</v>
      </c>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v>2.84</v>
      </c>
      <c r="CA360" s="79">
        <v>2.78</v>
      </c>
      <c r="CB360" s="79">
        <v>2.5</v>
      </c>
      <c r="CC360" s="79">
        <v>2.96</v>
      </c>
      <c r="CD360" s="79">
        <v>2.74</v>
      </c>
      <c r="CE360" s="79">
        <v>2.52</v>
      </c>
      <c r="CF360" s="79">
        <v>2.63</v>
      </c>
      <c r="CG360" s="79"/>
      <c r="CH360" s="79"/>
      <c r="CI360" s="196"/>
      <c r="CJ360" s="196"/>
      <c r="CK360" s="196"/>
      <c r="CL360" s="196"/>
      <c r="CM360" s="196"/>
      <c r="CN360" s="196"/>
      <c r="CO360" s="196"/>
      <c r="CP360" s="196"/>
      <c r="CQ360" s="196"/>
      <c r="CR360" s="196"/>
      <c r="CS360" s="196"/>
      <c r="CT360" s="196"/>
      <c r="CU360" s="196"/>
      <c r="CV360" s="196"/>
      <c r="CW360" s="196"/>
      <c r="CX360" s="196"/>
      <c r="CY360" s="196">
        <v>2.59</v>
      </c>
      <c r="CZ360" s="196">
        <v>2.4500000000000002</v>
      </c>
      <c r="DA360" s="196">
        <v>2.93</v>
      </c>
      <c r="DB360" s="196">
        <v>2.4300000000000002</v>
      </c>
      <c r="DC360" s="196">
        <v>3.04</v>
      </c>
      <c r="DD360" s="196">
        <v>2.52</v>
      </c>
      <c r="DE360" s="196">
        <v>2.5</v>
      </c>
      <c r="DF360" s="196">
        <v>2.5</v>
      </c>
      <c r="DG360" s="196">
        <v>2.59</v>
      </c>
      <c r="DH360" s="196">
        <v>2.44</v>
      </c>
      <c r="DI360" s="196">
        <v>2.93</v>
      </c>
      <c r="DJ360" s="196">
        <v>2.41</v>
      </c>
      <c r="DK360" s="196">
        <v>2.91</v>
      </c>
      <c r="DL360" s="196">
        <v>2.52</v>
      </c>
      <c r="DM360" s="196"/>
      <c r="DN360" s="196"/>
      <c r="DO360" s="196"/>
      <c r="DP360" s="196"/>
      <c r="DQ360" s="196"/>
      <c r="DR360" s="196"/>
      <c r="DS360" s="196"/>
      <c r="DT360" s="196"/>
      <c r="DU360" s="196"/>
      <c r="DV360" s="196"/>
      <c r="DW360" s="196"/>
      <c r="DX360" s="196"/>
      <c r="DY360" s="196"/>
      <c r="DZ360" s="196"/>
      <c r="EA360" s="196"/>
      <c r="EB360" s="196"/>
      <c r="EC360" s="196"/>
      <c r="ED360" s="196"/>
      <c r="EE360" s="196"/>
      <c r="EF360" s="196"/>
      <c r="EG360" s="196"/>
      <c r="EH360" s="196"/>
      <c r="EI360" s="196"/>
      <c r="EJ360" s="196"/>
      <c r="EK360" s="196"/>
      <c r="EL360" s="196"/>
      <c r="EM360" s="196"/>
      <c r="EN360" s="196"/>
      <c r="EO360" s="196"/>
      <c r="EP360" s="196"/>
      <c r="EQ360" s="196"/>
      <c r="ER360" s="196"/>
      <c r="ES360" s="196"/>
      <c r="ET360" s="196"/>
      <c r="EU360" s="196"/>
      <c r="EV360" s="196"/>
      <c r="EW360" s="79"/>
      <c r="EX360" s="79"/>
      <c r="EY360" s="79"/>
      <c r="EZ360" s="79"/>
      <c r="FA360" s="79"/>
      <c r="FB360" s="79"/>
      <c r="FC360" s="79"/>
      <c r="FD360" s="79"/>
      <c r="FE360" s="79"/>
      <c r="FF360" s="79"/>
      <c r="FG360" s="79"/>
      <c r="FH360" s="79"/>
      <c r="FI360" s="79"/>
      <c r="FJ360" s="79"/>
      <c r="FK360" s="79"/>
      <c r="FL360" s="79"/>
      <c r="FM360" s="79"/>
      <c r="FN360" s="79"/>
      <c r="FO360" s="79"/>
      <c r="FP360" s="79"/>
      <c r="FQ360" s="79"/>
      <c r="FR360" s="79"/>
      <c r="FS360" s="79"/>
      <c r="FT360" s="79"/>
      <c r="FU360" s="79"/>
      <c r="FV360" s="79"/>
      <c r="FW360" s="79"/>
      <c r="FX360" s="79"/>
      <c r="FY360" s="79"/>
      <c r="FZ360" s="79"/>
      <c r="GA360" s="460">
        <f t="shared" si="24"/>
        <v>2.6239130434782609</v>
      </c>
      <c r="GB360" s="536">
        <f t="shared" si="21"/>
        <v>2.4950000000000001</v>
      </c>
      <c r="GC360" s="72"/>
      <c r="GD360" s="72"/>
      <c r="GE360" s="72"/>
      <c r="GF360" s="72"/>
      <c r="GG360" s="72"/>
      <c r="GH360" s="72"/>
      <c r="GI360" s="72"/>
      <c r="GJ360" s="72"/>
      <c r="GK360" s="72"/>
      <c r="GL360" s="72"/>
      <c r="GM360" s="72"/>
      <c r="GN360" s="72"/>
      <c r="GO360" s="72"/>
      <c r="GP360" s="72"/>
      <c r="GQ360" s="72"/>
      <c r="GR360" s="72"/>
      <c r="GS360" s="72"/>
      <c r="GT360" s="72"/>
      <c r="GU360" s="72"/>
      <c r="GV360" s="72"/>
      <c r="GW360" s="72"/>
      <c r="GX360" s="72"/>
      <c r="GY360" s="72"/>
      <c r="GZ360" s="72"/>
      <c r="HA360" s="72"/>
      <c r="HB360" s="72"/>
      <c r="HC360" s="72"/>
      <c r="HD360" s="72"/>
      <c r="HE360" s="72"/>
      <c r="HF360" s="72"/>
      <c r="HG360" s="72"/>
      <c r="HH360" s="72"/>
      <c r="HI360" s="72"/>
      <c r="HJ360" s="72"/>
      <c r="HK360" s="72"/>
      <c r="HL360" s="72"/>
      <c r="HM360" s="72"/>
      <c r="HN360" s="72"/>
      <c r="HO360" s="72"/>
      <c r="HP360" s="72"/>
      <c r="HQ360" s="72"/>
      <c r="HR360" s="72"/>
      <c r="HS360" s="72"/>
      <c r="HT360" s="72"/>
      <c r="HU360" s="72"/>
      <c r="HV360" s="72"/>
      <c r="HW360" s="72"/>
      <c r="HX360" s="72"/>
      <c r="HY360" s="72"/>
      <c r="HZ360" s="72"/>
      <c r="IA360" s="72"/>
      <c r="IB360" s="72"/>
      <c r="IC360" s="72"/>
      <c r="ID360" s="72"/>
      <c r="IE360" s="72"/>
      <c r="IF360" s="72"/>
      <c r="IG360" s="72"/>
    </row>
    <row r="361" spans="1:241" s="71" customFormat="1" x14ac:dyDescent="0.25">
      <c r="A361" s="488" t="s">
        <v>250</v>
      </c>
      <c r="B361" s="499" t="s">
        <v>1027</v>
      </c>
      <c r="C361" s="500" t="s">
        <v>995</v>
      </c>
      <c r="D361" s="13" t="s">
        <v>251</v>
      </c>
      <c r="E361" s="52"/>
      <c r="F361" s="38"/>
      <c r="G361" s="37"/>
      <c r="H361" s="37"/>
      <c r="I361" s="37"/>
      <c r="J361" s="37"/>
      <c r="K361" s="37"/>
      <c r="L361" s="37"/>
      <c r="M361" s="37"/>
      <c r="N361" s="37"/>
      <c r="O361" s="37"/>
      <c r="P361" s="37"/>
      <c r="Q361" s="37"/>
      <c r="R361" s="37"/>
      <c r="S361" s="37"/>
      <c r="T361" s="37"/>
      <c r="U361" s="37"/>
      <c r="V361" s="37"/>
      <c r="W361" s="37"/>
      <c r="X361" s="48"/>
      <c r="Y361" s="48"/>
      <c r="Z361" s="48"/>
      <c r="AA361" s="35"/>
      <c r="AB361" s="35"/>
      <c r="AC361" s="35"/>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181"/>
      <c r="CJ361" s="181"/>
      <c r="CK361" s="181"/>
      <c r="CL361" s="181"/>
      <c r="CM361" s="181"/>
      <c r="CN361" s="181"/>
      <c r="CO361" s="181"/>
      <c r="CP361" s="181"/>
      <c r="CQ361" s="181"/>
      <c r="CR361" s="181"/>
      <c r="CS361" s="181"/>
      <c r="CT361" s="181"/>
      <c r="CU361" s="181"/>
      <c r="CV361" s="181"/>
      <c r="CW361" s="181"/>
      <c r="CX361" s="181"/>
      <c r="CY361" s="181"/>
      <c r="CZ361" s="181"/>
      <c r="DA361" s="181"/>
      <c r="DB361" s="181"/>
      <c r="DC361" s="181"/>
      <c r="DD361" s="181"/>
      <c r="DE361" s="181"/>
      <c r="DF361" s="181"/>
      <c r="DG361" s="181"/>
      <c r="DH361" s="181"/>
      <c r="DI361" s="181"/>
      <c r="DJ361" s="181"/>
      <c r="DK361" s="181"/>
      <c r="DL361" s="181"/>
      <c r="DM361" s="181"/>
      <c r="DN361" s="181"/>
      <c r="DO361" s="181"/>
      <c r="DP361" s="181"/>
      <c r="DQ361" s="181"/>
      <c r="DR361" s="181"/>
      <c r="DS361" s="181"/>
      <c r="DT361" s="181"/>
      <c r="DU361" s="181"/>
      <c r="DV361" s="181"/>
      <c r="DW361" s="181"/>
      <c r="DX361" s="181"/>
      <c r="DY361" s="181"/>
      <c r="DZ361" s="181"/>
      <c r="EA361" s="181"/>
      <c r="EB361" s="181"/>
      <c r="EC361" s="181"/>
      <c r="ED361" s="181"/>
      <c r="EE361" s="181"/>
      <c r="EF361" s="181"/>
      <c r="EG361" s="181"/>
      <c r="EH361" s="181"/>
      <c r="EI361" s="181"/>
      <c r="EJ361" s="181"/>
      <c r="EK361" s="181"/>
      <c r="EL361" s="181"/>
      <c r="EM361" s="181"/>
      <c r="EN361" s="181"/>
      <c r="EO361" s="181"/>
      <c r="EP361" s="181"/>
      <c r="EQ361" s="181"/>
      <c r="ER361" s="181"/>
      <c r="ES361" s="181"/>
      <c r="ET361" s="181"/>
      <c r="EU361" s="181"/>
      <c r="EV361" s="181"/>
      <c r="EW361" s="37"/>
      <c r="EX361" s="37"/>
      <c r="EY361" s="37"/>
      <c r="EZ361" s="37"/>
      <c r="FA361" s="37"/>
      <c r="FB361" s="37"/>
      <c r="FC361" s="37"/>
      <c r="FD361" s="37"/>
      <c r="FE361" s="37"/>
      <c r="FF361" s="37"/>
      <c r="FG361" s="37"/>
      <c r="FH361" s="37"/>
      <c r="FI361" s="37"/>
      <c r="FJ361" s="37"/>
      <c r="FK361" s="37"/>
      <c r="FL361" s="37"/>
      <c r="FM361" s="37"/>
      <c r="FN361" s="37"/>
      <c r="FO361" s="37"/>
      <c r="FP361" s="37"/>
      <c r="FQ361" s="37"/>
      <c r="FR361" s="37"/>
      <c r="FS361" s="37"/>
      <c r="FT361" s="37"/>
      <c r="FU361" s="37"/>
      <c r="FV361" s="37"/>
      <c r="FW361" s="37"/>
      <c r="FX361" s="37"/>
      <c r="FY361" s="37"/>
      <c r="FZ361" s="37"/>
      <c r="GA361" s="460" t="s">
        <v>7</v>
      </c>
      <c r="GB361" s="535" t="s">
        <v>7</v>
      </c>
      <c r="GC361" s="72"/>
      <c r="GD361" s="72"/>
      <c r="GE361" s="72"/>
      <c r="GF361" s="72"/>
      <c r="GG361" s="72"/>
      <c r="GH361" s="72"/>
      <c r="GI361" s="72"/>
      <c r="GJ361" s="72"/>
      <c r="GK361" s="72"/>
      <c r="GL361" s="72"/>
      <c r="GM361" s="72"/>
      <c r="GN361" s="72"/>
      <c r="GO361" s="72"/>
      <c r="GP361" s="72"/>
      <c r="GQ361" s="72"/>
      <c r="GR361" s="72"/>
      <c r="GS361" s="72"/>
      <c r="GT361" s="72"/>
      <c r="GU361" s="72"/>
      <c r="GV361" s="72"/>
      <c r="GW361" s="72"/>
      <c r="GX361" s="72"/>
      <c r="GY361" s="72"/>
      <c r="GZ361" s="72"/>
      <c r="HA361" s="72"/>
      <c r="HB361" s="72"/>
      <c r="HC361" s="72"/>
      <c r="HD361" s="72"/>
      <c r="HE361" s="72"/>
      <c r="HF361" s="72"/>
      <c r="HG361" s="72"/>
      <c r="HH361" s="72"/>
      <c r="HI361" s="72"/>
      <c r="HJ361" s="72"/>
      <c r="HK361" s="72"/>
      <c r="HL361" s="72"/>
      <c r="HM361" s="72"/>
      <c r="HN361" s="72"/>
      <c r="HO361" s="72"/>
      <c r="HP361" s="72"/>
      <c r="HQ361" s="72"/>
      <c r="HR361" s="72"/>
      <c r="HS361" s="72"/>
      <c r="HT361" s="72"/>
      <c r="HU361" s="72"/>
      <c r="HV361" s="72"/>
      <c r="HW361" s="72"/>
      <c r="HX361" s="72"/>
      <c r="HY361" s="72"/>
      <c r="HZ361" s="72"/>
      <c r="IA361" s="72"/>
      <c r="IB361" s="72"/>
      <c r="IC361" s="72"/>
      <c r="ID361" s="72"/>
      <c r="IE361" s="72"/>
      <c r="IF361" s="72"/>
      <c r="IG361" s="72"/>
    </row>
    <row r="362" spans="1:241" x14ac:dyDescent="0.25">
      <c r="A362" s="492"/>
      <c r="B362" s="499" t="s">
        <v>1027</v>
      </c>
      <c r="C362" s="500" t="s">
        <v>1157</v>
      </c>
      <c r="D362" s="82" t="s">
        <v>357</v>
      </c>
      <c r="E362" s="52" t="s">
        <v>19</v>
      </c>
      <c r="F362" s="84"/>
      <c r="G362" s="83"/>
      <c r="H362" s="83"/>
      <c r="I362" s="83"/>
      <c r="J362" s="83"/>
      <c r="K362" s="83"/>
      <c r="L362" s="83"/>
      <c r="M362" s="83"/>
      <c r="N362" s="83"/>
      <c r="O362" s="83"/>
      <c r="P362" s="83"/>
      <c r="Q362" s="83"/>
      <c r="R362" s="83"/>
      <c r="S362" s="83"/>
      <c r="T362" s="83"/>
      <c r="U362" s="83"/>
      <c r="V362" s="83"/>
      <c r="W362" s="83"/>
      <c r="X362" s="83"/>
      <c r="Y362" s="83"/>
      <c r="Z362" s="83">
        <v>110.05</v>
      </c>
      <c r="AA362" s="83"/>
      <c r="AB362" s="83"/>
      <c r="AC362" s="83"/>
      <c r="AD362" s="85"/>
      <c r="AE362" s="85"/>
      <c r="AF362" s="85"/>
      <c r="AG362" s="85"/>
      <c r="AH362" s="85"/>
      <c r="AI362" s="86"/>
      <c r="AJ362" s="86"/>
      <c r="AK362" s="86"/>
      <c r="AL362" s="86"/>
      <c r="AM362" s="86"/>
      <c r="AN362" s="86"/>
      <c r="AO362" s="86"/>
      <c r="AP362" s="86"/>
      <c r="AQ362" s="86"/>
      <c r="AR362" s="86"/>
      <c r="AS362" s="86"/>
      <c r="AT362" s="86"/>
      <c r="AU362" s="86"/>
      <c r="AV362" s="86"/>
      <c r="AW362" s="86"/>
      <c r="AX362" s="86"/>
      <c r="AY362" s="86"/>
      <c r="AZ362" s="86"/>
      <c r="BA362" s="86"/>
      <c r="BB362" s="86"/>
      <c r="BC362" s="86"/>
      <c r="BD362" s="86"/>
      <c r="BE362" s="85"/>
      <c r="BF362" s="85"/>
      <c r="BG362" s="85"/>
      <c r="BH362" s="85"/>
      <c r="BI362" s="85"/>
      <c r="BJ362" s="85"/>
      <c r="BK362" s="85"/>
      <c r="BL362" s="85"/>
      <c r="BM362" s="85"/>
      <c r="BN362" s="85"/>
      <c r="BO362" s="85"/>
      <c r="BP362" s="85"/>
      <c r="BQ362" s="85"/>
      <c r="BR362" s="85"/>
      <c r="BS362" s="85"/>
      <c r="BT362" s="85"/>
      <c r="BU362" s="85"/>
      <c r="BV362" s="85"/>
      <c r="BW362" s="85"/>
      <c r="BX362" s="85"/>
      <c r="BY362" s="85"/>
      <c r="BZ362" s="113"/>
      <c r="CA362" s="113"/>
      <c r="CB362" s="113"/>
      <c r="CC362" s="113"/>
      <c r="CD362" s="85"/>
      <c r="CE362" s="85"/>
      <c r="CF362" s="85"/>
      <c r="CG362" s="85"/>
      <c r="CH362" s="85"/>
      <c r="CI362" s="399"/>
      <c r="CJ362" s="399"/>
      <c r="CK362" s="399"/>
      <c r="CL362" s="399"/>
      <c r="CM362" s="399"/>
      <c r="CN362" s="399"/>
      <c r="CO362" s="399"/>
      <c r="CP362" s="399"/>
      <c r="CQ362" s="399"/>
      <c r="CR362" s="399"/>
      <c r="CS362" s="399"/>
      <c r="CT362" s="399"/>
      <c r="CU362" s="399"/>
      <c r="CV362" s="399"/>
      <c r="CW362" s="399"/>
      <c r="CX362" s="399"/>
      <c r="CY362" s="399"/>
      <c r="CZ362" s="399"/>
      <c r="DA362" s="399"/>
      <c r="DB362" s="399"/>
      <c r="DC362" s="399"/>
      <c r="DD362" s="399"/>
      <c r="DE362" s="399"/>
      <c r="DF362" s="399"/>
      <c r="DG362" s="399"/>
      <c r="DH362" s="399"/>
      <c r="DI362" s="399"/>
      <c r="DJ362" s="399"/>
      <c r="DK362" s="399"/>
      <c r="DL362" s="399"/>
      <c r="DM362" s="399"/>
      <c r="DN362" s="399"/>
      <c r="DO362" s="399"/>
      <c r="DP362" s="399"/>
      <c r="DQ362" s="399"/>
      <c r="DR362" s="399"/>
      <c r="DS362" s="399"/>
      <c r="DT362" s="399"/>
      <c r="DU362" s="399"/>
      <c r="DV362" s="399"/>
      <c r="DW362" s="399"/>
      <c r="DX362" s="399"/>
      <c r="DY362" s="399"/>
      <c r="DZ362" s="399"/>
      <c r="EA362" s="399"/>
      <c r="EB362" s="399"/>
      <c r="EC362" s="399"/>
      <c r="ED362" s="399"/>
      <c r="EE362" s="399"/>
      <c r="EF362" s="399"/>
      <c r="EG362" s="399"/>
      <c r="EH362" s="399"/>
      <c r="EI362" s="399"/>
      <c r="EJ362" s="399"/>
      <c r="EK362" s="399"/>
      <c r="EL362" s="399"/>
      <c r="EM362" s="399"/>
      <c r="EN362" s="399"/>
      <c r="EO362" s="399"/>
      <c r="EP362" s="399"/>
      <c r="EQ362" s="399"/>
      <c r="ER362" s="399"/>
      <c r="ES362" s="399"/>
      <c r="ET362" s="399"/>
      <c r="EU362" s="399"/>
      <c r="EV362" s="399"/>
      <c r="EW362" s="85"/>
      <c r="EX362" s="85"/>
      <c r="EY362" s="85"/>
      <c r="EZ362" s="85"/>
      <c r="FA362" s="85"/>
      <c r="FB362" s="85"/>
      <c r="FC362" s="85"/>
      <c r="FD362" s="85"/>
      <c r="FE362" s="85"/>
      <c r="FF362" s="85"/>
      <c r="FG362" s="85"/>
      <c r="FH362" s="85"/>
      <c r="FI362" s="85"/>
      <c r="FJ362" s="85"/>
      <c r="FK362" s="85"/>
      <c r="FL362" s="85"/>
      <c r="FM362" s="85"/>
      <c r="FN362" s="85"/>
      <c r="FO362" s="85"/>
      <c r="FP362" s="85"/>
      <c r="FQ362" s="85"/>
      <c r="FR362" s="85"/>
      <c r="FS362" s="85"/>
      <c r="FT362" s="85"/>
      <c r="FU362" s="85"/>
      <c r="FV362" s="85"/>
      <c r="FW362" s="85"/>
      <c r="FX362" s="85"/>
      <c r="FY362" s="85"/>
      <c r="FZ362" s="85"/>
      <c r="GA362" s="460">
        <f>AVERAGE(F362:FZ362)</f>
        <v>110.05</v>
      </c>
      <c r="GB362" s="536">
        <f t="shared" si="21"/>
        <v>110.05</v>
      </c>
    </row>
    <row r="363" spans="1:241" x14ac:dyDescent="0.25">
      <c r="A363" s="492"/>
      <c r="B363" s="499" t="s">
        <v>1027</v>
      </c>
      <c r="C363" s="500" t="s">
        <v>996</v>
      </c>
      <c r="D363" s="82" t="s">
        <v>593</v>
      </c>
      <c r="E363" s="52" t="s">
        <v>13</v>
      </c>
      <c r="F363" s="84"/>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5"/>
      <c r="AE363" s="85"/>
      <c r="AF363" s="85"/>
      <c r="AG363" s="85"/>
      <c r="AH363" s="85"/>
      <c r="AI363" s="86"/>
      <c r="AJ363" s="86"/>
      <c r="AK363" s="86"/>
      <c r="AL363" s="86"/>
      <c r="AM363" s="86"/>
      <c r="AN363" s="86"/>
      <c r="AO363" s="86"/>
      <c r="AP363" s="86"/>
      <c r="AQ363" s="86"/>
      <c r="AR363" s="86"/>
      <c r="AS363" s="86"/>
      <c r="AT363" s="86"/>
      <c r="AU363" s="86"/>
      <c r="AV363" s="86"/>
      <c r="AW363" s="86"/>
      <c r="AX363" s="86"/>
      <c r="AY363" s="86"/>
      <c r="AZ363" s="86"/>
      <c r="BA363" s="86"/>
      <c r="BB363" s="86"/>
      <c r="BC363" s="86"/>
      <c r="BD363" s="86"/>
      <c r="BE363" s="85"/>
      <c r="BF363" s="85"/>
      <c r="BG363" s="85"/>
      <c r="BH363" s="85"/>
      <c r="BI363" s="85"/>
      <c r="BJ363" s="85"/>
      <c r="BK363" s="85"/>
      <c r="BL363" s="85"/>
      <c r="BM363" s="85"/>
      <c r="BN363" s="85"/>
      <c r="BO363" s="85"/>
      <c r="BP363" s="85"/>
      <c r="BQ363" s="85"/>
      <c r="BR363" s="85"/>
      <c r="BS363" s="85"/>
      <c r="BT363" s="85"/>
      <c r="BU363" s="85"/>
      <c r="BV363" s="85"/>
      <c r="BW363" s="85"/>
      <c r="BX363" s="85"/>
      <c r="BY363" s="85"/>
      <c r="BZ363" s="113">
        <v>45</v>
      </c>
      <c r="CA363" s="113">
        <v>22</v>
      </c>
      <c r="CB363" s="113">
        <v>12.3</v>
      </c>
      <c r="CC363" s="113">
        <v>30.89</v>
      </c>
      <c r="CD363" s="129">
        <v>203.25</v>
      </c>
      <c r="CE363" s="129">
        <v>90.48</v>
      </c>
      <c r="CF363" s="85">
        <v>19.7</v>
      </c>
      <c r="CG363" s="85"/>
      <c r="CH363" s="85"/>
      <c r="CI363" s="399"/>
      <c r="CJ363" s="399"/>
      <c r="CK363" s="399"/>
      <c r="CL363" s="399"/>
      <c r="CM363" s="399"/>
      <c r="CN363" s="399"/>
      <c r="CO363" s="399"/>
      <c r="CP363" s="399"/>
      <c r="CQ363" s="399"/>
      <c r="CR363" s="399"/>
      <c r="CS363" s="399"/>
      <c r="CT363" s="399"/>
      <c r="CU363" s="399"/>
      <c r="CV363" s="399"/>
      <c r="CW363" s="399"/>
      <c r="CX363" s="399"/>
      <c r="CY363" s="399"/>
      <c r="CZ363" s="399"/>
      <c r="DA363" s="399"/>
      <c r="DB363" s="399"/>
      <c r="DC363" s="399"/>
      <c r="DD363" s="399"/>
      <c r="DE363" s="399"/>
      <c r="DF363" s="399"/>
      <c r="DG363" s="399"/>
      <c r="DH363" s="399"/>
      <c r="DI363" s="399"/>
      <c r="DJ363" s="399"/>
      <c r="DK363" s="399"/>
      <c r="DL363" s="399"/>
      <c r="DM363" s="399"/>
      <c r="DN363" s="399"/>
      <c r="DO363" s="399"/>
      <c r="DP363" s="399"/>
      <c r="DQ363" s="399"/>
      <c r="DR363" s="399"/>
      <c r="DS363" s="399"/>
      <c r="DT363" s="399"/>
      <c r="DU363" s="399"/>
      <c r="DV363" s="399"/>
      <c r="DW363" s="399"/>
      <c r="DX363" s="399"/>
      <c r="DY363" s="399"/>
      <c r="DZ363" s="399"/>
      <c r="EA363" s="399"/>
      <c r="EB363" s="399"/>
      <c r="EC363" s="399"/>
      <c r="ED363" s="399"/>
      <c r="EE363" s="399"/>
      <c r="EF363" s="399"/>
      <c r="EG363" s="399"/>
      <c r="EH363" s="399"/>
      <c r="EI363" s="399"/>
      <c r="EJ363" s="399"/>
      <c r="EK363" s="399"/>
      <c r="EL363" s="399"/>
      <c r="EM363" s="399"/>
      <c r="EN363" s="399"/>
      <c r="EO363" s="399"/>
      <c r="EP363" s="399"/>
      <c r="EQ363" s="399"/>
      <c r="ER363" s="399"/>
      <c r="ES363" s="399"/>
      <c r="ET363" s="399"/>
      <c r="EU363" s="399"/>
      <c r="EV363" s="399"/>
      <c r="EW363" s="85"/>
      <c r="EX363" s="85"/>
      <c r="EY363" s="85"/>
      <c r="EZ363" s="85"/>
      <c r="FA363" s="85"/>
      <c r="FB363" s="85"/>
      <c r="FC363" s="85"/>
      <c r="FD363" s="85"/>
      <c r="FE363" s="85"/>
      <c r="FF363" s="85"/>
      <c r="FG363" s="85"/>
      <c r="FH363" s="85"/>
      <c r="FI363" s="85"/>
      <c r="FJ363" s="85"/>
      <c r="FK363" s="85"/>
      <c r="FL363" s="85"/>
      <c r="FM363" s="85"/>
      <c r="FN363" s="85"/>
      <c r="FO363" s="85"/>
      <c r="FP363" s="85"/>
      <c r="FQ363" s="85"/>
      <c r="FR363" s="85"/>
      <c r="FS363" s="85"/>
      <c r="FT363" s="85"/>
      <c r="FU363" s="85"/>
      <c r="FV363" s="85"/>
      <c r="FW363" s="85"/>
      <c r="FX363" s="85"/>
      <c r="FY363" s="85"/>
      <c r="FZ363" s="85"/>
      <c r="GA363" s="460">
        <f>AVERAGE(F363:FZ363)</f>
        <v>60.517142857142858</v>
      </c>
      <c r="GB363" s="536">
        <f t="shared" si="21"/>
        <v>203.25</v>
      </c>
    </row>
    <row r="364" spans="1:241" x14ac:dyDescent="0.25">
      <c r="A364" s="492"/>
      <c r="B364" s="499" t="s">
        <v>1027</v>
      </c>
      <c r="C364" s="500" t="s">
        <v>1158</v>
      </c>
      <c r="D364" s="82" t="s">
        <v>362</v>
      </c>
      <c r="E364" s="52" t="s">
        <v>13</v>
      </c>
      <c r="F364" s="84"/>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v>76.5</v>
      </c>
      <c r="AD364" s="130">
        <v>53.35</v>
      </c>
      <c r="AE364" s="130">
        <v>76.569999999999993</v>
      </c>
      <c r="AF364" s="129"/>
      <c r="AG364" s="85"/>
      <c r="AH364" s="85"/>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5"/>
      <c r="BF364" s="85"/>
      <c r="BG364" s="85"/>
      <c r="BH364" s="85"/>
      <c r="BI364" s="85"/>
      <c r="BJ364" s="85"/>
      <c r="BK364" s="85"/>
      <c r="BL364" s="85"/>
      <c r="BM364" s="85"/>
      <c r="BN364" s="85"/>
      <c r="BO364" s="85"/>
      <c r="BP364" s="85"/>
      <c r="BQ364" s="85"/>
      <c r="BR364" s="85"/>
      <c r="BS364" s="85"/>
      <c r="BT364" s="85"/>
      <c r="BU364" s="85"/>
      <c r="BV364" s="85"/>
      <c r="BW364" s="85"/>
      <c r="BX364" s="85"/>
      <c r="BY364" s="85"/>
      <c r="BZ364" s="113"/>
      <c r="CA364" s="113"/>
      <c r="CB364" s="113"/>
      <c r="CC364" s="113"/>
      <c r="CD364" s="85"/>
      <c r="CE364" s="85"/>
      <c r="CF364" s="85"/>
      <c r="CG364" s="85"/>
      <c r="CH364" s="85"/>
      <c r="CI364" s="399"/>
      <c r="CJ364" s="399"/>
      <c r="CK364" s="399"/>
      <c r="CL364" s="399"/>
      <c r="CM364" s="399"/>
      <c r="CN364" s="399"/>
      <c r="CO364" s="399"/>
      <c r="CP364" s="399"/>
      <c r="CQ364" s="399"/>
      <c r="CR364" s="399"/>
      <c r="CS364" s="399"/>
      <c r="CT364" s="399"/>
      <c r="CU364" s="399"/>
      <c r="CV364" s="399"/>
      <c r="CW364" s="399"/>
      <c r="CX364" s="399"/>
      <c r="CY364" s="399"/>
      <c r="CZ364" s="399"/>
      <c r="DA364" s="399"/>
      <c r="DB364" s="399"/>
      <c r="DC364" s="399"/>
      <c r="DD364" s="399"/>
      <c r="DE364" s="399"/>
      <c r="DF364" s="399"/>
      <c r="DG364" s="399"/>
      <c r="DH364" s="399"/>
      <c r="DI364" s="399"/>
      <c r="DJ364" s="399"/>
      <c r="DK364" s="399"/>
      <c r="DL364" s="399"/>
      <c r="DM364" s="399"/>
      <c r="DN364" s="399"/>
      <c r="DO364" s="399"/>
      <c r="DP364" s="399"/>
      <c r="DQ364" s="399"/>
      <c r="DR364" s="399"/>
      <c r="DS364" s="399"/>
      <c r="DT364" s="399"/>
      <c r="DU364" s="399"/>
      <c r="DV364" s="399"/>
      <c r="DW364" s="399"/>
      <c r="DX364" s="399"/>
      <c r="DY364" s="399"/>
      <c r="DZ364" s="399"/>
      <c r="EA364" s="399"/>
      <c r="EB364" s="399"/>
      <c r="EC364" s="399"/>
      <c r="ED364" s="399"/>
      <c r="EE364" s="399"/>
      <c r="EF364" s="399"/>
      <c r="EG364" s="399"/>
      <c r="EH364" s="399"/>
      <c r="EI364" s="399"/>
      <c r="EJ364" s="399"/>
      <c r="EK364" s="399"/>
      <c r="EL364" s="399"/>
      <c r="EM364" s="399"/>
      <c r="EN364" s="399"/>
      <c r="EO364" s="399"/>
      <c r="EP364" s="399"/>
      <c r="EQ364" s="399"/>
      <c r="ER364" s="399"/>
      <c r="ES364" s="399"/>
      <c r="ET364" s="399"/>
      <c r="EU364" s="399"/>
      <c r="EV364" s="399"/>
      <c r="EW364" s="85"/>
      <c r="EX364" s="85"/>
      <c r="EY364" s="85"/>
      <c r="EZ364" s="85"/>
      <c r="FA364" s="85"/>
      <c r="FB364" s="85"/>
      <c r="FC364" s="85"/>
      <c r="FD364" s="85"/>
      <c r="FE364" s="85"/>
      <c r="FF364" s="85"/>
      <c r="FG364" s="85"/>
      <c r="FH364" s="85"/>
      <c r="FI364" s="85"/>
      <c r="FJ364" s="85"/>
      <c r="FK364" s="85"/>
      <c r="FL364" s="85"/>
      <c r="FM364" s="85"/>
      <c r="FN364" s="85"/>
      <c r="FO364" s="85"/>
      <c r="FP364" s="85"/>
      <c r="FQ364" s="85"/>
      <c r="FR364" s="85"/>
      <c r="FS364" s="85"/>
      <c r="FT364" s="85"/>
      <c r="FU364" s="85"/>
      <c r="FV364" s="85"/>
      <c r="FW364" s="85"/>
      <c r="FX364" s="85"/>
      <c r="FY364" s="85"/>
      <c r="FZ364" s="85"/>
      <c r="GA364" s="460">
        <f>AVERAGE(F364:FZ364)</f>
        <v>68.806666666666658</v>
      </c>
      <c r="GB364" s="536">
        <f t="shared" si="21"/>
        <v>76.5</v>
      </c>
    </row>
    <row r="365" spans="1:241" s="71" customFormat="1" x14ac:dyDescent="0.25">
      <c r="A365" s="488"/>
      <c r="B365" s="499" t="s">
        <v>1141</v>
      </c>
      <c r="C365" s="500" t="s">
        <v>1143</v>
      </c>
      <c r="D365" s="13" t="s">
        <v>1144</v>
      </c>
      <c r="E365" s="52"/>
      <c r="F365" s="38"/>
      <c r="G365" s="37"/>
      <c r="H365" s="37"/>
      <c r="I365" s="37"/>
      <c r="J365" s="37"/>
      <c r="K365" s="37"/>
      <c r="L365" s="37"/>
      <c r="M365" s="37"/>
      <c r="N365" s="37"/>
      <c r="O365" s="37"/>
      <c r="P365" s="37"/>
      <c r="Q365" s="37"/>
      <c r="R365" s="37"/>
      <c r="S365" s="37"/>
      <c r="T365" s="37"/>
      <c r="U365" s="37"/>
      <c r="V365" s="37"/>
      <c r="W365" s="37"/>
      <c r="X365" s="48"/>
      <c r="Y365" s="48"/>
      <c r="Z365" s="48"/>
      <c r="AA365" s="35"/>
      <c r="AB365" s="35"/>
      <c r="AC365" s="35"/>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181"/>
      <c r="CJ365" s="181"/>
      <c r="CK365" s="181"/>
      <c r="CL365" s="181"/>
      <c r="CM365" s="181"/>
      <c r="CN365" s="181"/>
      <c r="CO365" s="181"/>
      <c r="CP365" s="181"/>
      <c r="CQ365" s="181"/>
      <c r="CR365" s="181"/>
      <c r="CS365" s="181"/>
      <c r="CT365" s="181"/>
      <c r="CU365" s="181"/>
      <c r="CV365" s="181"/>
      <c r="CW365" s="181"/>
      <c r="CX365" s="181"/>
      <c r="CY365" s="181"/>
      <c r="CZ365" s="181"/>
      <c r="DA365" s="181"/>
      <c r="DB365" s="181"/>
      <c r="DC365" s="181"/>
      <c r="DD365" s="181"/>
      <c r="DE365" s="181"/>
      <c r="DF365" s="181"/>
      <c r="DG365" s="181"/>
      <c r="DH365" s="181"/>
      <c r="DI365" s="181"/>
      <c r="DJ365" s="181"/>
      <c r="DK365" s="181"/>
      <c r="DL365" s="181"/>
      <c r="DM365" s="181"/>
      <c r="DN365" s="181"/>
      <c r="DO365" s="181"/>
      <c r="DP365" s="181"/>
      <c r="DQ365" s="181"/>
      <c r="DR365" s="181"/>
      <c r="DS365" s="181"/>
      <c r="DT365" s="181"/>
      <c r="DU365" s="181"/>
      <c r="DV365" s="181"/>
      <c r="DW365" s="181"/>
      <c r="DX365" s="181"/>
      <c r="DY365" s="181"/>
      <c r="DZ365" s="181"/>
      <c r="EA365" s="181"/>
      <c r="EB365" s="181"/>
      <c r="EC365" s="181"/>
      <c r="ED365" s="181"/>
      <c r="EE365" s="181"/>
      <c r="EF365" s="181"/>
      <c r="EG365" s="181"/>
      <c r="EH365" s="181"/>
      <c r="EI365" s="181"/>
      <c r="EJ365" s="181"/>
      <c r="EK365" s="181"/>
      <c r="EL365" s="181"/>
      <c r="EM365" s="181"/>
      <c r="EN365" s="181"/>
      <c r="EO365" s="181"/>
      <c r="EP365" s="181"/>
      <c r="EQ365" s="181"/>
      <c r="ER365" s="181"/>
      <c r="ES365" s="181"/>
      <c r="ET365" s="181"/>
      <c r="EU365" s="181"/>
      <c r="EV365" s="181"/>
      <c r="EW365" s="37"/>
      <c r="EX365" s="37"/>
      <c r="EY365" s="37"/>
      <c r="EZ365" s="37"/>
      <c r="FA365" s="37"/>
      <c r="FB365" s="37"/>
      <c r="FC365" s="37"/>
      <c r="FD365" s="37"/>
      <c r="FE365" s="37"/>
      <c r="FF365" s="37"/>
      <c r="FG365" s="37"/>
      <c r="FH365" s="37"/>
      <c r="FI365" s="37"/>
      <c r="FJ365" s="37"/>
      <c r="FK365" s="37"/>
      <c r="FL365" s="37"/>
      <c r="FM365" s="37"/>
      <c r="FN365" s="37"/>
      <c r="FO365" s="37"/>
      <c r="FP365" s="37"/>
      <c r="FQ365" s="37"/>
      <c r="FR365" s="37"/>
      <c r="FS365" s="37"/>
      <c r="FT365" s="37"/>
      <c r="FU365" s="37"/>
      <c r="FV365" s="37"/>
      <c r="FW365" s="37"/>
      <c r="FX365" s="37"/>
      <c r="FY365" s="37"/>
      <c r="FZ365" s="37"/>
      <c r="GA365" s="460" t="s">
        <v>7</v>
      </c>
      <c r="GB365" s="535" t="s">
        <v>7</v>
      </c>
      <c r="GC365" s="72"/>
      <c r="GD365" s="72"/>
      <c r="GE365" s="72"/>
      <c r="GF365" s="72"/>
      <c r="GG365" s="72"/>
      <c r="GH365" s="72"/>
      <c r="GI365" s="72"/>
      <c r="GJ365" s="72"/>
      <c r="GK365" s="72"/>
      <c r="GL365" s="72"/>
      <c r="GM365" s="72"/>
      <c r="GN365" s="72"/>
      <c r="GO365" s="72"/>
      <c r="GP365" s="72"/>
      <c r="GQ365" s="72"/>
      <c r="GR365" s="72"/>
      <c r="GS365" s="72"/>
      <c r="GT365" s="72"/>
      <c r="GU365" s="72"/>
      <c r="GV365" s="72"/>
      <c r="GW365" s="72"/>
      <c r="GX365" s="72"/>
      <c r="GY365" s="72"/>
      <c r="GZ365" s="72"/>
      <c r="HA365" s="72"/>
      <c r="HB365" s="72"/>
      <c r="HC365" s="72"/>
      <c r="HD365" s="72"/>
      <c r="HE365" s="72"/>
      <c r="HF365" s="72"/>
      <c r="HG365" s="72"/>
      <c r="HH365" s="72"/>
      <c r="HI365" s="72"/>
      <c r="HJ365" s="72"/>
      <c r="HK365" s="72"/>
      <c r="HL365" s="72"/>
      <c r="HM365" s="72"/>
      <c r="HN365" s="72"/>
      <c r="HO365" s="72"/>
      <c r="HP365" s="72"/>
      <c r="HQ365" s="72"/>
      <c r="HR365" s="72"/>
      <c r="HS365" s="72"/>
      <c r="HT365" s="72"/>
      <c r="HU365" s="72"/>
      <c r="HV365" s="72"/>
      <c r="HW365" s="72"/>
      <c r="HX365" s="72"/>
      <c r="HY365" s="72"/>
      <c r="HZ365" s="72"/>
      <c r="IA365" s="72"/>
      <c r="IB365" s="72"/>
      <c r="IC365" s="72"/>
      <c r="ID365" s="72"/>
      <c r="IE365" s="72"/>
      <c r="IF365" s="72"/>
      <c r="IG365" s="72"/>
    </row>
    <row r="366" spans="1:241" s="71" customFormat="1" x14ac:dyDescent="0.25">
      <c r="A366" s="485"/>
      <c r="B366" s="499" t="s">
        <v>1141</v>
      </c>
      <c r="C366" s="500" t="s">
        <v>1142</v>
      </c>
      <c r="D366" s="32" t="s">
        <v>252</v>
      </c>
      <c r="E366" s="52" t="s">
        <v>13</v>
      </c>
      <c r="F366" s="112"/>
      <c r="G366" s="78"/>
      <c r="H366" s="78"/>
      <c r="I366" s="78"/>
      <c r="J366" s="78"/>
      <c r="K366" s="37"/>
      <c r="L366" s="37"/>
      <c r="M366" s="37"/>
      <c r="N366" s="37"/>
      <c r="O366" s="37"/>
      <c r="P366" s="37"/>
      <c r="Q366" s="37"/>
      <c r="R366" s="37"/>
      <c r="S366" s="37"/>
      <c r="T366" s="37"/>
      <c r="U366" s="37"/>
      <c r="V366" s="37"/>
      <c r="W366" s="37"/>
      <c r="X366" s="48"/>
      <c r="Y366" s="48"/>
      <c r="Z366" s="48">
        <v>4.32</v>
      </c>
      <c r="AA366" s="42"/>
      <c r="AB366" s="42"/>
      <c r="AC366" s="42"/>
      <c r="AD366" s="37"/>
      <c r="AE366" s="37"/>
      <c r="AF366" s="37"/>
      <c r="AG366" s="37"/>
      <c r="AH366" s="37"/>
      <c r="AI366" s="49"/>
      <c r="AJ366" s="37"/>
      <c r="AK366" s="37"/>
      <c r="AL366" s="37"/>
      <c r="AM366" s="37"/>
      <c r="AN366" s="37"/>
      <c r="AO366" s="37"/>
      <c r="AP366" s="37"/>
      <c r="AQ366" s="37"/>
      <c r="AR366" s="37"/>
      <c r="AS366" s="37"/>
      <c r="AT366" s="37"/>
      <c r="AU366" s="37">
        <v>5.69</v>
      </c>
      <c r="AV366" s="37">
        <v>5.53</v>
      </c>
      <c r="AW366" s="37"/>
      <c r="AX366" s="37"/>
      <c r="AY366" s="37"/>
      <c r="AZ366" s="37"/>
      <c r="BA366" s="37"/>
      <c r="BB366" s="37"/>
      <c r="BC366" s="37"/>
      <c r="BD366" s="37"/>
      <c r="BE366" s="37"/>
      <c r="BF366" s="37"/>
      <c r="BG366" s="37"/>
      <c r="BH366" s="37"/>
      <c r="BI366" s="37"/>
      <c r="BJ366" s="37"/>
      <c r="BK366" s="37">
        <v>7.73</v>
      </c>
      <c r="BL366" s="37"/>
      <c r="BM366" s="37">
        <v>6.47</v>
      </c>
      <c r="BN366" s="37">
        <v>8.67</v>
      </c>
      <c r="BO366" s="37">
        <v>7.71</v>
      </c>
      <c r="BP366" s="37"/>
      <c r="BQ366" s="37"/>
      <c r="BR366" s="37"/>
      <c r="BS366" s="37"/>
      <c r="BT366" s="37"/>
      <c r="BU366" s="37">
        <v>8.1199999999999992</v>
      </c>
      <c r="BV366" s="37">
        <v>7.77</v>
      </c>
      <c r="BW366" s="37">
        <v>6.03</v>
      </c>
      <c r="BX366" s="37">
        <v>9.93</v>
      </c>
      <c r="BY366" s="37">
        <v>7.71</v>
      </c>
      <c r="BZ366" s="37"/>
      <c r="CA366" s="37"/>
      <c r="CB366" s="37"/>
      <c r="CC366" s="37"/>
      <c r="CD366" s="37"/>
      <c r="CE366" s="37"/>
      <c r="CF366" s="37"/>
      <c r="CG366" s="37">
        <v>5.8</v>
      </c>
      <c r="CH366" s="37">
        <v>5.8</v>
      </c>
      <c r="CI366" s="181"/>
      <c r="CJ366" s="181"/>
      <c r="CK366" s="181"/>
      <c r="CL366" s="181"/>
      <c r="CM366" s="181"/>
      <c r="CN366" s="181">
        <v>15.28</v>
      </c>
      <c r="CO366" s="181">
        <v>6.93</v>
      </c>
      <c r="CP366" s="181">
        <v>8.26</v>
      </c>
      <c r="CQ366" s="181">
        <v>7.23</v>
      </c>
      <c r="CR366" s="181">
        <v>6.38</v>
      </c>
      <c r="CS366" s="181"/>
      <c r="CT366" s="181"/>
      <c r="CU366" s="181"/>
      <c r="CV366" s="181"/>
      <c r="CW366" s="181"/>
      <c r="CX366" s="181"/>
      <c r="CY366" s="181"/>
      <c r="CZ366" s="181"/>
      <c r="DA366" s="181"/>
      <c r="DB366" s="181"/>
      <c r="DC366" s="181"/>
      <c r="DD366" s="181"/>
      <c r="DE366" s="181"/>
      <c r="DF366" s="181"/>
      <c r="DG366" s="181"/>
      <c r="DH366" s="181"/>
      <c r="DI366" s="181"/>
      <c r="DJ366" s="181"/>
      <c r="DK366" s="181"/>
      <c r="DL366" s="181"/>
      <c r="DM366" s="181"/>
      <c r="DN366" s="181"/>
      <c r="DO366" s="181"/>
      <c r="DP366" s="181"/>
      <c r="DQ366" s="181"/>
      <c r="DR366" s="181"/>
      <c r="DS366" s="181"/>
      <c r="DT366" s="181"/>
      <c r="DU366" s="181"/>
      <c r="DV366" s="181"/>
      <c r="DW366" s="181"/>
      <c r="DX366" s="181"/>
      <c r="DY366" s="181"/>
      <c r="DZ366" s="181"/>
      <c r="EA366" s="181">
        <v>6.26</v>
      </c>
      <c r="EB366" s="181">
        <v>5.04</v>
      </c>
      <c r="EC366" s="181">
        <v>8.9700000000000006</v>
      </c>
      <c r="ED366" s="181">
        <v>13.56</v>
      </c>
      <c r="EE366" s="181">
        <v>5.89</v>
      </c>
      <c r="EF366" s="181">
        <v>5.69</v>
      </c>
      <c r="EG366" s="181">
        <v>2.86</v>
      </c>
      <c r="EH366" s="181"/>
      <c r="EI366" s="181"/>
      <c r="EJ366" s="181"/>
      <c r="EK366" s="181"/>
      <c r="EL366" s="181"/>
      <c r="EM366" s="181"/>
      <c r="EN366" s="181"/>
      <c r="EO366" s="181">
        <v>6.17</v>
      </c>
      <c r="EP366" s="181"/>
      <c r="EQ366" s="181">
        <v>5.66</v>
      </c>
      <c r="ER366" s="181"/>
      <c r="ES366" s="181"/>
      <c r="ET366" s="181"/>
      <c r="EU366" s="181"/>
      <c r="EV366" s="181"/>
      <c r="EW366" s="37"/>
      <c r="EX366" s="37"/>
      <c r="EY366" s="37"/>
      <c r="EZ366" s="37">
        <v>7.6</v>
      </c>
      <c r="FA366" s="37"/>
      <c r="FB366" s="37">
        <v>4.45</v>
      </c>
      <c r="FC366" s="37"/>
      <c r="FD366" s="37"/>
      <c r="FE366" s="37"/>
      <c r="FF366" s="37">
        <v>4.13</v>
      </c>
      <c r="FG366" s="37"/>
      <c r="FH366" s="37"/>
      <c r="FI366" s="37"/>
      <c r="FJ366" s="37">
        <v>157.30000000000001</v>
      </c>
      <c r="FK366" s="37"/>
      <c r="FL366" s="37"/>
      <c r="FM366" s="37"/>
      <c r="FN366" s="37">
        <v>3</v>
      </c>
      <c r="FO366" s="37">
        <v>3</v>
      </c>
      <c r="FP366" s="37">
        <v>3</v>
      </c>
      <c r="FQ366" s="37"/>
      <c r="FR366" s="37"/>
      <c r="FS366" s="37">
        <v>6.6</v>
      </c>
      <c r="FT366" s="37">
        <v>6.6</v>
      </c>
      <c r="FU366" s="37"/>
      <c r="FV366" s="37"/>
      <c r="FW366" s="37">
        <v>6.6</v>
      </c>
      <c r="FX366" s="37">
        <v>6.6</v>
      </c>
      <c r="FY366" s="37"/>
      <c r="FZ366" s="37"/>
      <c r="GA366" s="460">
        <f>AVERAGE(F366:FZ366)</f>
        <v>10.521538461538462</v>
      </c>
      <c r="GB366" s="536">
        <f t="shared" si="21"/>
        <v>12.276800000000003</v>
      </c>
      <c r="GC366" s="72"/>
      <c r="GD366" s="72"/>
      <c r="GE366" s="72"/>
      <c r="GF366" s="72"/>
      <c r="GG366" s="72"/>
      <c r="GH366" s="72"/>
      <c r="GI366" s="72"/>
      <c r="GJ366" s="72"/>
      <c r="GK366" s="72"/>
      <c r="GL366" s="72"/>
      <c r="GM366" s="72"/>
      <c r="GN366" s="72"/>
      <c r="GO366" s="72"/>
      <c r="GP366" s="72"/>
      <c r="GQ366" s="72"/>
      <c r="GR366" s="72"/>
      <c r="GS366" s="72"/>
      <c r="GT366" s="72"/>
      <c r="GU366" s="72"/>
      <c r="GV366" s="72"/>
      <c r="GW366" s="72"/>
      <c r="GX366" s="72"/>
      <c r="GY366" s="72"/>
      <c r="GZ366" s="72"/>
      <c r="HA366" s="72"/>
      <c r="HB366" s="72"/>
      <c r="HC366" s="72"/>
      <c r="HD366" s="72"/>
      <c r="HE366" s="72"/>
      <c r="HF366" s="72"/>
      <c r="HG366" s="72"/>
      <c r="HH366" s="72"/>
      <c r="HI366" s="72"/>
      <c r="HJ366" s="72"/>
      <c r="HK366" s="72"/>
      <c r="HL366" s="72"/>
      <c r="HM366" s="72"/>
      <c r="HN366" s="72"/>
      <c r="HO366" s="72"/>
      <c r="HP366" s="72"/>
      <c r="HQ366" s="72"/>
      <c r="HR366" s="72"/>
      <c r="HS366" s="72"/>
      <c r="HT366" s="72"/>
      <c r="HU366" s="72"/>
      <c r="HV366" s="72"/>
      <c r="HW366" s="72"/>
      <c r="HX366" s="72"/>
      <c r="HY366" s="72"/>
      <c r="HZ366" s="72"/>
      <c r="IA366" s="72"/>
      <c r="IB366" s="72"/>
      <c r="IC366" s="72"/>
      <c r="ID366" s="72"/>
      <c r="IE366" s="72"/>
      <c r="IF366" s="72"/>
      <c r="IG366" s="72"/>
    </row>
    <row r="367" spans="1:241" s="71" customFormat="1" x14ac:dyDescent="0.25">
      <c r="A367" s="485"/>
      <c r="B367" s="499" t="s">
        <v>1141</v>
      </c>
      <c r="C367" s="500" t="s">
        <v>1145</v>
      </c>
      <c r="D367" s="32" t="s">
        <v>356</v>
      </c>
      <c r="E367" s="52" t="s">
        <v>13</v>
      </c>
      <c r="F367" s="112"/>
      <c r="G367" s="78"/>
      <c r="H367" s="78"/>
      <c r="I367" s="78"/>
      <c r="J367" s="78"/>
      <c r="K367" s="37"/>
      <c r="L367" s="37"/>
      <c r="M367" s="37"/>
      <c r="N367" s="37"/>
      <c r="O367" s="37"/>
      <c r="P367" s="37"/>
      <c r="Q367" s="37"/>
      <c r="R367" s="37"/>
      <c r="S367" s="37"/>
      <c r="T367" s="37"/>
      <c r="U367" s="37"/>
      <c r="V367" s="37"/>
      <c r="W367" s="37"/>
      <c r="X367" s="48"/>
      <c r="Y367" s="48"/>
      <c r="Z367" s="48">
        <v>2.13</v>
      </c>
      <c r="AA367" s="42"/>
      <c r="AB367" s="42"/>
      <c r="AC367" s="42"/>
      <c r="AD367" s="37"/>
      <c r="AE367" s="37"/>
      <c r="AF367" s="37"/>
      <c r="AG367" s="37"/>
      <c r="AH367" s="37"/>
      <c r="AI367" s="49"/>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181"/>
      <c r="CJ367" s="181"/>
      <c r="CK367" s="181"/>
      <c r="CL367" s="181"/>
      <c r="CM367" s="181"/>
      <c r="CN367" s="181"/>
      <c r="CO367" s="181"/>
      <c r="CP367" s="181"/>
      <c r="CQ367" s="181"/>
      <c r="CR367" s="181"/>
      <c r="CS367" s="181"/>
      <c r="CT367" s="181"/>
      <c r="CU367" s="181"/>
      <c r="CV367" s="181"/>
      <c r="CW367" s="181"/>
      <c r="CX367" s="181"/>
      <c r="CY367" s="181"/>
      <c r="CZ367" s="181"/>
      <c r="DA367" s="181"/>
      <c r="DB367" s="181"/>
      <c r="DC367" s="181"/>
      <c r="DD367" s="181"/>
      <c r="DE367" s="181"/>
      <c r="DF367" s="181"/>
      <c r="DG367" s="181"/>
      <c r="DH367" s="181"/>
      <c r="DI367" s="181"/>
      <c r="DJ367" s="181"/>
      <c r="DK367" s="181"/>
      <c r="DL367" s="181"/>
      <c r="DM367" s="181"/>
      <c r="DN367" s="181"/>
      <c r="DO367" s="181"/>
      <c r="DP367" s="181"/>
      <c r="DQ367" s="181"/>
      <c r="DR367" s="181"/>
      <c r="DS367" s="181"/>
      <c r="DT367" s="181"/>
      <c r="DU367" s="181"/>
      <c r="DV367" s="181"/>
      <c r="DW367" s="181"/>
      <c r="DX367" s="181"/>
      <c r="DY367" s="181"/>
      <c r="DZ367" s="181"/>
      <c r="EA367" s="181"/>
      <c r="EB367" s="181"/>
      <c r="EC367" s="181"/>
      <c r="ED367" s="181"/>
      <c r="EE367" s="181"/>
      <c r="EF367" s="181"/>
      <c r="EG367" s="181"/>
      <c r="EH367" s="181"/>
      <c r="EI367" s="181"/>
      <c r="EJ367" s="181"/>
      <c r="EK367" s="181"/>
      <c r="EL367" s="181"/>
      <c r="EM367" s="181"/>
      <c r="EN367" s="181"/>
      <c r="EO367" s="181"/>
      <c r="EP367" s="181"/>
      <c r="EQ367" s="181">
        <v>4.53</v>
      </c>
      <c r="ER367" s="181"/>
      <c r="ES367" s="181"/>
      <c r="ET367" s="181"/>
      <c r="EU367" s="181"/>
      <c r="EV367" s="181"/>
      <c r="EW367" s="37"/>
      <c r="EX367" s="37"/>
      <c r="EY367" s="37"/>
      <c r="EZ367" s="37"/>
      <c r="FA367" s="37"/>
      <c r="FB367" s="37"/>
      <c r="FC367" s="37"/>
      <c r="FD367" s="37"/>
      <c r="FE367" s="37"/>
      <c r="FF367" s="37"/>
      <c r="FG367" s="37"/>
      <c r="FH367" s="37"/>
      <c r="FI367" s="37"/>
      <c r="FJ367" s="37"/>
      <c r="FK367" s="37"/>
      <c r="FL367" s="37"/>
      <c r="FM367" s="37"/>
      <c r="FN367" s="37">
        <v>1.77</v>
      </c>
      <c r="FO367" s="37">
        <v>1.77</v>
      </c>
      <c r="FP367" s="37">
        <v>1.77</v>
      </c>
      <c r="FQ367" s="37"/>
      <c r="FR367" s="37"/>
      <c r="FS367" s="37"/>
      <c r="FT367" s="37"/>
      <c r="FU367" s="37"/>
      <c r="FV367" s="37"/>
      <c r="FW367" s="37"/>
      <c r="FX367" s="37"/>
      <c r="FY367" s="37"/>
      <c r="FZ367" s="37"/>
      <c r="GA367" s="460">
        <f>AVERAGE(F367:FZ367)</f>
        <v>2.3939999999999997</v>
      </c>
      <c r="GB367" s="536">
        <f t="shared" si="21"/>
        <v>2.3939999999999997</v>
      </c>
      <c r="GC367" s="72"/>
      <c r="GD367" s="72"/>
      <c r="GE367" s="72"/>
      <c r="GF367" s="72"/>
      <c r="GG367" s="72"/>
      <c r="GH367" s="72"/>
      <c r="GI367" s="72"/>
      <c r="GJ367" s="72"/>
      <c r="GK367" s="72"/>
      <c r="GL367" s="72"/>
      <c r="GM367" s="72"/>
      <c r="GN367" s="72"/>
      <c r="GO367" s="72"/>
      <c r="GP367" s="72"/>
      <c r="GQ367" s="72"/>
      <c r="GR367" s="72"/>
      <c r="GS367" s="72"/>
      <c r="GT367" s="72"/>
      <c r="GU367" s="72"/>
      <c r="GV367" s="72"/>
      <c r="GW367" s="72"/>
      <c r="GX367" s="72"/>
      <c r="GY367" s="72"/>
      <c r="GZ367" s="72"/>
      <c r="HA367" s="72"/>
      <c r="HB367" s="72"/>
      <c r="HC367" s="72"/>
      <c r="HD367" s="72"/>
      <c r="HE367" s="72"/>
      <c r="HF367" s="72"/>
      <c r="HG367" s="72"/>
      <c r="HH367" s="72"/>
      <c r="HI367" s="72"/>
      <c r="HJ367" s="72"/>
      <c r="HK367" s="72"/>
      <c r="HL367" s="72"/>
      <c r="HM367" s="72"/>
      <c r="HN367" s="72"/>
      <c r="HO367" s="72"/>
      <c r="HP367" s="72"/>
      <c r="HQ367" s="72"/>
      <c r="HR367" s="72"/>
      <c r="HS367" s="72"/>
      <c r="HT367" s="72"/>
      <c r="HU367" s="72"/>
      <c r="HV367" s="72"/>
      <c r="HW367" s="72"/>
      <c r="HX367" s="72"/>
      <c r="HY367" s="72"/>
      <c r="HZ367" s="72"/>
      <c r="IA367" s="72"/>
      <c r="IB367" s="72"/>
      <c r="IC367" s="72"/>
      <c r="ID367" s="72"/>
      <c r="IE367" s="72"/>
      <c r="IF367" s="72"/>
      <c r="IG367" s="72"/>
    </row>
    <row r="368" spans="1:241" s="71" customFormat="1" x14ac:dyDescent="0.25">
      <c r="A368" s="485"/>
      <c r="B368" s="499" t="s">
        <v>1141</v>
      </c>
      <c r="C368" s="500" t="s">
        <v>1146</v>
      </c>
      <c r="D368" s="32" t="s">
        <v>680</v>
      </c>
      <c r="E368" s="52" t="s">
        <v>13</v>
      </c>
      <c r="F368" s="112"/>
      <c r="G368" s="78"/>
      <c r="H368" s="78"/>
      <c r="I368" s="78"/>
      <c r="J368" s="78"/>
      <c r="K368" s="37"/>
      <c r="L368" s="37"/>
      <c r="M368" s="37"/>
      <c r="N368" s="37"/>
      <c r="O368" s="37"/>
      <c r="P368" s="37"/>
      <c r="Q368" s="37"/>
      <c r="R368" s="37"/>
      <c r="S368" s="37"/>
      <c r="T368" s="37"/>
      <c r="U368" s="37"/>
      <c r="V368" s="37"/>
      <c r="W368" s="37"/>
      <c r="X368" s="48"/>
      <c r="Y368" s="48"/>
      <c r="Z368" s="48"/>
      <c r="AA368" s="42"/>
      <c r="AB368" s="42"/>
      <c r="AC368" s="42"/>
      <c r="AD368" s="37"/>
      <c r="AE368" s="37"/>
      <c r="AF368" s="37"/>
      <c r="AG368" s="37"/>
      <c r="AH368" s="37"/>
      <c r="AI368" s="49"/>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181"/>
      <c r="CJ368" s="181"/>
      <c r="CK368" s="181"/>
      <c r="CL368" s="181"/>
      <c r="CM368" s="181"/>
      <c r="CN368" s="181"/>
      <c r="CO368" s="181"/>
      <c r="CP368" s="181"/>
      <c r="CQ368" s="181"/>
      <c r="CR368" s="181"/>
      <c r="CS368" s="181"/>
      <c r="CT368" s="181"/>
      <c r="CU368" s="181"/>
      <c r="CV368" s="181"/>
      <c r="CW368" s="181"/>
      <c r="CX368" s="181"/>
      <c r="CY368" s="181"/>
      <c r="CZ368" s="181"/>
      <c r="DA368" s="181"/>
      <c r="DB368" s="181"/>
      <c r="DC368" s="181"/>
      <c r="DD368" s="181"/>
      <c r="DE368" s="181"/>
      <c r="DF368" s="181"/>
      <c r="DG368" s="181"/>
      <c r="DH368" s="181"/>
      <c r="DI368" s="181"/>
      <c r="DJ368" s="181"/>
      <c r="DK368" s="181"/>
      <c r="DL368" s="181"/>
      <c r="DM368" s="181"/>
      <c r="DN368" s="181"/>
      <c r="DO368" s="181"/>
      <c r="DP368" s="181"/>
      <c r="DQ368" s="181"/>
      <c r="DR368" s="181"/>
      <c r="DS368" s="181"/>
      <c r="DT368" s="181"/>
      <c r="DU368" s="181"/>
      <c r="DV368" s="181"/>
      <c r="DW368" s="181"/>
      <c r="DX368" s="181"/>
      <c r="DY368" s="181"/>
      <c r="DZ368" s="181"/>
      <c r="EA368" s="181"/>
      <c r="EB368" s="181"/>
      <c r="EC368" s="181"/>
      <c r="ED368" s="181"/>
      <c r="EE368" s="181"/>
      <c r="EF368" s="181"/>
      <c r="EG368" s="181"/>
      <c r="EH368" s="181">
        <v>45.24</v>
      </c>
      <c r="EI368" s="181">
        <v>46.78</v>
      </c>
      <c r="EJ368" s="181">
        <v>39.24</v>
      </c>
      <c r="EK368" s="181">
        <v>40.86</v>
      </c>
      <c r="EL368" s="181">
        <v>41.35</v>
      </c>
      <c r="EM368" s="181">
        <v>44.9</v>
      </c>
      <c r="EN368" s="181">
        <v>40.700000000000003</v>
      </c>
      <c r="EO368" s="181"/>
      <c r="EP368" s="181"/>
      <c r="EQ368" s="181"/>
      <c r="ER368" s="181"/>
      <c r="ES368" s="181">
        <v>37.25</v>
      </c>
      <c r="ET368" s="181">
        <v>37.25</v>
      </c>
      <c r="EU368" s="181"/>
      <c r="EV368" s="181"/>
      <c r="EW368" s="37"/>
      <c r="EX368" s="37"/>
      <c r="EY368" s="37"/>
      <c r="EZ368" s="37"/>
      <c r="FA368" s="37"/>
      <c r="FB368" s="37"/>
      <c r="FC368" s="37"/>
      <c r="FD368" s="37"/>
      <c r="FE368" s="37"/>
      <c r="FF368" s="37"/>
      <c r="FG368" s="37"/>
      <c r="FH368" s="37"/>
      <c r="FI368" s="37"/>
      <c r="FJ368" s="37"/>
      <c r="FK368" s="37"/>
      <c r="FL368" s="37"/>
      <c r="FM368" s="37"/>
      <c r="FN368" s="37"/>
      <c r="FO368" s="37"/>
      <c r="FP368" s="37"/>
      <c r="FQ368" s="37"/>
      <c r="FR368" s="37"/>
      <c r="FS368" s="37"/>
      <c r="FT368" s="37"/>
      <c r="FU368" s="37"/>
      <c r="FV368" s="37"/>
      <c r="FW368" s="37"/>
      <c r="FX368" s="37"/>
      <c r="FY368" s="37"/>
      <c r="FZ368" s="37"/>
      <c r="GA368" s="460">
        <f>AVERAGE(F368:FZ368)</f>
        <v>41.507777777777775</v>
      </c>
      <c r="GB368" s="536">
        <f t="shared" si="21"/>
        <v>38.4</v>
      </c>
      <c r="GC368" s="72"/>
      <c r="GD368" s="72"/>
      <c r="GE368" s="72"/>
      <c r="GF368" s="72"/>
      <c r="GG368" s="72"/>
      <c r="GH368" s="72"/>
      <c r="GI368" s="72"/>
      <c r="GJ368" s="72"/>
      <c r="GK368" s="72"/>
      <c r="GL368" s="72"/>
      <c r="GM368" s="72"/>
      <c r="GN368" s="72"/>
      <c r="GO368" s="72"/>
      <c r="GP368" s="72"/>
      <c r="GQ368" s="72"/>
      <c r="GR368" s="72"/>
      <c r="GS368" s="72"/>
      <c r="GT368" s="72"/>
      <c r="GU368" s="72"/>
      <c r="GV368" s="72"/>
      <c r="GW368" s="72"/>
      <c r="GX368" s="72"/>
      <c r="GY368" s="72"/>
      <c r="GZ368" s="72"/>
      <c r="HA368" s="72"/>
      <c r="HB368" s="72"/>
      <c r="HC368" s="72"/>
      <c r="HD368" s="72"/>
      <c r="HE368" s="72"/>
      <c r="HF368" s="72"/>
      <c r="HG368" s="72"/>
      <c r="HH368" s="72"/>
      <c r="HI368" s="72"/>
      <c r="HJ368" s="72"/>
      <c r="HK368" s="72"/>
      <c r="HL368" s="72"/>
      <c r="HM368" s="72"/>
      <c r="HN368" s="72"/>
      <c r="HO368" s="72"/>
      <c r="HP368" s="72"/>
      <c r="HQ368" s="72"/>
      <c r="HR368" s="72"/>
      <c r="HS368" s="72"/>
      <c r="HT368" s="72"/>
      <c r="HU368" s="72"/>
      <c r="HV368" s="72"/>
      <c r="HW368" s="72"/>
      <c r="HX368" s="72"/>
      <c r="HY368" s="72"/>
      <c r="HZ368" s="72"/>
      <c r="IA368" s="72"/>
      <c r="IB368" s="72"/>
      <c r="IC368" s="72"/>
      <c r="ID368" s="72"/>
      <c r="IE368" s="72"/>
      <c r="IF368" s="72"/>
      <c r="IG368" s="72"/>
    </row>
    <row r="369" spans="1:241" s="71" customFormat="1" x14ac:dyDescent="0.25">
      <c r="A369" s="488" t="s">
        <v>318</v>
      </c>
      <c r="B369" s="499" t="s">
        <v>318</v>
      </c>
      <c r="C369" s="500" t="s">
        <v>997</v>
      </c>
      <c r="D369" s="13" t="s">
        <v>319</v>
      </c>
      <c r="E369" s="52"/>
      <c r="F369" s="38"/>
      <c r="G369" s="37"/>
      <c r="H369" s="37"/>
      <c r="I369" s="37"/>
      <c r="J369" s="37"/>
      <c r="K369" s="37"/>
      <c r="L369" s="37"/>
      <c r="M369" s="37"/>
      <c r="N369" s="37"/>
      <c r="O369" s="37"/>
      <c r="P369" s="37"/>
      <c r="Q369" s="37"/>
      <c r="R369" s="37"/>
      <c r="S369" s="37"/>
      <c r="T369" s="37"/>
      <c r="U369" s="37"/>
      <c r="V369" s="37"/>
      <c r="W369" s="37"/>
      <c r="X369" s="48"/>
      <c r="Y369" s="48"/>
      <c r="Z369" s="48"/>
      <c r="AA369" s="35"/>
      <c r="AB369" s="35"/>
      <c r="AC369" s="35"/>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181"/>
      <c r="CJ369" s="181"/>
      <c r="CK369" s="181"/>
      <c r="CL369" s="181"/>
      <c r="CM369" s="181"/>
      <c r="CN369" s="181"/>
      <c r="CO369" s="181"/>
      <c r="CP369" s="181"/>
      <c r="CQ369" s="181"/>
      <c r="CR369" s="181"/>
      <c r="CS369" s="181"/>
      <c r="CT369" s="181"/>
      <c r="CU369" s="181"/>
      <c r="CV369" s="181"/>
      <c r="CW369" s="181"/>
      <c r="CX369" s="181"/>
      <c r="CY369" s="181"/>
      <c r="CZ369" s="181"/>
      <c r="DA369" s="181"/>
      <c r="DB369" s="181"/>
      <c r="DC369" s="181"/>
      <c r="DD369" s="181"/>
      <c r="DE369" s="181"/>
      <c r="DF369" s="181"/>
      <c r="DG369" s="181"/>
      <c r="DH369" s="181"/>
      <c r="DI369" s="181"/>
      <c r="DJ369" s="181"/>
      <c r="DK369" s="181"/>
      <c r="DL369" s="181"/>
      <c r="DM369" s="181"/>
      <c r="DN369" s="181"/>
      <c r="DO369" s="181"/>
      <c r="DP369" s="181"/>
      <c r="DQ369" s="181"/>
      <c r="DR369" s="181"/>
      <c r="DS369" s="181"/>
      <c r="DT369" s="181"/>
      <c r="DU369" s="181"/>
      <c r="DV369" s="181"/>
      <c r="DW369" s="181"/>
      <c r="DX369" s="181"/>
      <c r="DY369" s="181"/>
      <c r="DZ369" s="181"/>
      <c r="EA369" s="181"/>
      <c r="EB369" s="181"/>
      <c r="EC369" s="181"/>
      <c r="ED369" s="181"/>
      <c r="EE369" s="181"/>
      <c r="EF369" s="181"/>
      <c r="EG369" s="181"/>
      <c r="EH369" s="181"/>
      <c r="EI369" s="181"/>
      <c r="EJ369" s="181"/>
      <c r="EK369" s="181"/>
      <c r="EL369" s="181"/>
      <c r="EM369" s="181"/>
      <c r="EN369" s="181"/>
      <c r="EO369" s="181"/>
      <c r="EP369" s="181"/>
      <c r="EQ369" s="181"/>
      <c r="ER369" s="181"/>
      <c r="ES369" s="181"/>
      <c r="ET369" s="181"/>
      <c r="EU369" s="181"/>
      <c r="EV369" s="181"/>
      <c r="EW369" s="37"/>
      <c r="EX369" s="37"/>
      <c r="EY369" s="37"/>
      <c r="EZ369" s="37"/>
      <c r="FA369" s="37"/>
      <c r="FB369" s="37"/>
      <c r="FC369" s="37"/>
      <c r="FD369" s="37"/>
      <c r="FE369" s="37"/>
      <c r="FF369" s="37"/>
      <c r="FG369" s="37"/>
      <c r="FH369" s="37"/>
      <c r="FI369" s="37"/>
      <c r="FJ369" s="37"/>
      <c r="FK369" s="37"/>
      <c r="FL369" s="37"/>
      <c r="FM369" s="37"/>
      <c r="FN369" s="37"/>
      <c r="FO369" s="37"/>
      <c r="FP369" s="37"/>
      <c r="FQ369" s="37"/>
      <c r="FR369" s="37"/>
      <c r="FS369" s="37"/>
      <c r="FT369" s="37"/>
      <c r="FU369" s="37"/>
      <c r="FV369" s="37"/>
      <c r="FW369" s="37"/>
      <c r="FX369" s="37"/>
      <c r="FY369" s="37"/>
      <c r="FZ369" s="37"/>
      <c r="GA369" s="460" t="s">
        <v>7</v>
      </c>
      <c r="GB369" s="535" t="s">
        <v>7</v>
      </c>
      <c r="GC369" s="72"/>
      <c r="GD369" s="72"/>
      <c r="GE369" s="72"/>
      <c r="GF369" s="72"/>
      <c r="GG369" s="72"/>
      <c r="GH369" s="72"/>
      <c r="GI369" s="72"/>
      <c r="GJ369" s="72"/>
      <c r="GK369" s="72"/>
      <c r="GL369" s="72"/>
      <c r="GM369" s="72"/>
      <c r="GN369" s="72"/>
      <c r="GO369" s="72"/>
      <c r="GP369" s="72"/>
      <c r="GQ369" s="72"/>
      <c r="GR369" s="72"/>
      <c r="GS369" s="72"/>
      <c r="GT369" s="72"/>
      <c r="GU369" s="72"/>
      <c r="GV369" s="72"/>
      <c r="GW369" s="72"/>
      <c r="GX369" s="72"/>
      <c r="GY369" s="72"/>
      <c r="GZ369" s="72"/>
      <c r="HA369" s="72"/>
      <c r="HB369" s="72"/>
      <c r="HC369" s="72"/>
      <c r="HD369" s="72"/>
      <c r="HE369" s="72"/>
      <c r="HF369" s="72"/>
      <c r="HG369" s="72"/>
      <c r="HH369" s="72"/>
      <c r="HI369" s="72"/>
      <c r="HJ369" s="72"/>
      <c r="HK369" s="72"/>
      <c r="HL369" s="72"/>
      <c r="HM369" s="72"/>
      <c r="HN369" s="72"/>
      <c r="HO369" s="72"/>
      <c r="HP369" s="72"/>
      <c r="HQ369" s="72"/>
      <c r="HR369" s="72"/>
      <c r="HS369" s="72"/>
      <c r="HT369" s="72"/>
      <c r="HU369" s="72"/>
      <c r="HV369" s="72"/>
      <c r="HW369" s="72"/>
      <c r="HX369" s="72"/>
      <c r="HY369" s="72"/>
      <c r="HZ369" s="72"/>
      <c r="IA369" s="72"/>
      <c r="IB369" s="72"/>
      <c r="IC369" s="72"/>
      <c r="ID369" s="72"/>
      <c r="IE369" s="72"/>
      <c r="IF369" s="72"/>
      <c r="IG369" s="72"/>
    </row>
    <row r="370" spans="1:241" s="71" customFormat="1" x14ac:dyDescent="0.25">
      <c r="A370" s="485"/>
      <c r="B370" s="499" t="s">
        <v>318</v>
      </c>
      <c r="C370" s="500" t="s">
        <v>998</v>
      </c>
      <c r="D370" s="32" t="s">
        <v>320</v>
      </c>
      <c r="E370" s="52" t="s">
        <v>10</v>
      </c>
      <c r="F370" s="112"/>
      <c r="G370" s="78"/>
      <c r="H370" s="78"/>
      <c r="I370" s="78"/>
      <c r="J370" s="78">
        <v>17.649999999999999</v>
      </c>
      <c r="K370" s="37">
        <v>6.09</v>
      </c>
      <c r="L370" s="37">
        <v>11.43</v>
      </c>
      <c r="M370" s="37">
        <v>22.8</v>
      </c>
      <c r="N370" s="37">
        <v>373.44</v>
      </c>
      <c r="O370" s="37"/>
      <c r="P370" s="37"/>
      <c r="Q370" s="37"/>
      <c r="R370" s="37"/>
      <c r="S370" s="37"/>
      <c r="T370" s="37"/>
      <c r="U370" s="37"/>
      <c r="V370" s="37"/>
      <c r="W370" s="37"/>
      <c r="X370" s="48"/>
      <c r="Y370" s="48"/>
      <c r="Z370" s="48"/>
      <c r="AA370" s="42"/>
      <c r="AB370" s="42"/>
      <c r="AC370" s="42"/>
      <c r="AD370" s="37"/>
      <c r="AE370" s="37"/>
      <c r="AF370" s="37"/>
      <c r="AG370" s="37"/>
      <c r="AH370" s="37"/>
      <c r="AI370" s="49"/>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181"/>
      <c r="CJ370" s="181"/>
      <c r="CK370" s="181"/>
      <c r="CL370" s="181"/>
      <c r="CM370" s="181"/>
      <c r="CN370" s="181"/>
      <c r="CO370" s="181"/>
      <c r="CP370" s="181"/>
      <c r="CQ370" s="181"/>
      <c r="CR370" s="181"/>
      <c r="CS370" s="181"/>
      <c r="CT370" s="181"/>
      <c r="CU370" s="181"/>
      <c r="CV370" s="181"/>
      <c r="CW370" s="181"/>
      <c r="CX370" s="181"/>
      <c r="CY370" s="181"/>
      <c r="CZ370" s="181"/>
      <c r="DA370" s="181"/>
      <c r="DB370" s="181"/>
      <c r="DC370" s="181"/>
      <c r="DD370" s="181"/>
      <c r="DE370" s="181"/>
      <c r="DF370" s="181"/>
      <c r="DG370" s="181"/>
      <c r="DH370" s="181"/>
      <c r="DI370" s="181"/>
      <c r="DJ370" s="181"/>
      <c r="DK370" s="181"/>
      <c r="DL370" s="181"/>
      <c r="DM370" s="181"/>
      <c r="DN370" s="181"/>
      <c r="DO370" s="181"/>
      <c r="DP370" s="181"/>
      <c r="DQ370" s="181"/>
      <c r="DR370" s="181"/>
      <c r="DS370" s="181"/>
      <c r="DT370" s="181"/>
      <c r="DU370" s="181"/>
      <c r="DV370" s="181"/>
      <c r="DW370" s="181"/>
      <c r="DX370" s="181"/>
      <c r="DY370" s="181"/>
      <c r="DZ370" s="181"/>
      <c r="EA370" s="181"/>
      <c r="EB370" s="181"/>
      <c r="EC370" s="181"/>
      <c r="ED370" s="181"/>
      <c r="EE370" s="181"/>
      <c r="EF370" s="181"/>
      <c r="EG370" s="181"/>
      <c r="EH370" s="181"/>
      <c r="EI370" s="181"/>
      <c r="EJ370" s="181"/>
      <c r="EK370" s="181"/>
      <c r="EL370" s="181"/>
      <c r="EM370" s="181"/>
      <c r="EN370" s="181"/>
      <c r="EO370" s="181"/>
      <c r="EP370" s="181"/>
      <c r="EQ370" s="181"/>
      <c r="ER370" s="181"/>
      <c r="ES370" s="181"/>
      <c r="ET370" s="181"/>
      <c r="EU370" s="181"/>
      <c r="EV370" s="181"/>
      <c r="EW370" s="37"/>
      <c r="EX370" s="37"/>
      <c r="EY370" s="37"/>
      <c r="EZ370" s="37"/>
      <c r="FA370" s="37"/>
      <c r="FB370" s="37"/>
      <c r="FC370" s="37"/>
      <c r="FD370" s="37"/>
      <c r="FE370" s="37"/>
      <c r="FF370" s="37"/>
      <c r="FG370" s="37"/>
      <c r="FH370" s="37"/>
      <c r="FI370" s="37"/>
      <c r="FJ370" s="37"/>
      <c r="FK370" s="37"/>
      <c r="FL370" s="37"/>
      <c r="FM370" s="37"/>
      <c r="FN370" s="37"/>
      <c r="FO370" s="37"/>
      <c r="FP370" s="37"/>
      <c r="FQ370" s="37"/>
      <c r="FR370" s="37"/>
      <c r="FS370" s="37"/>
      <c r="FT370" s="37"/>
      <c r="FU370" s="37"/>
      <c r="FV370" s="37"/>
      <c r="FW370" s="37"/>
      <c r="FX370" s="37"/>
      <c r="FY370" s="37"/>
      <c r="FZ370" s="37"/>
      <c r="GA370" s="460">
        <f t="shared" ref="GA370:GA375" si="25">AVERAGE(F370:FZ370)</f>
        <v>86.281999999999996</v>
      </c>
      <c r="GB370" s="536">
        <f t="shared" si="21"/>
        <v>22.8</v>
      </c>
      <c r="GC370" s="72"/>
      <c r="GD370" s="72"/>
      <c r="GE370" s="72"/>
      <c r="GF370" s="72"/>
      <c r="GG370" s="72"/>
      <c r="GH370" s="72"/>
      <c r="GI370" s="72"/>
      <c r="GJ370" s="72"/>
      <c r="GK370" s="72"/>
      <c r="GL370" s="72"/>
      <c r="GM370" s="72"/>
      <c r="GN370" s="72"/>
      <c r="GO370" s="72"/>
      <c r="GP370" s="72"/>
      <c r="GQ370" s="72"/>
      <c r="GR370" s="72"/>
      <c r="GS370" s="72"/>
      <c r="GT370" s="72"/>
      <c r="GU370" s="72"/>
      <c r="GV370" s="72"/>
      <c r="GW370" s="72"/>
      <c r="GX370" s="72"/>
      <c r="GY370" s="72"/>
      <c r="GZ370" s="72"/>
      <c r="HA370" s="72"/>
      <c r="HB370" s="72"/>
      <c r="HC370" s="72"/>
      <c r="HD370" s="72"/>
      <c r="HE370" s="72"/>
      <c r="HF370" s="72"/>
      <c r="HG370" s="72"/>
      <c r="HH370" s="72"/>
      <c r="HI370" s="72"/>
      <c r="HJ370" s="72"/>
      <c r="HK370" s="72"/>
      <c r="HL370" s="72"/>
      <c r="HM370" s="72"/>
      <c r="HN370" s="72"/>
      <c r="HO370" s="72"/>
      <c r="HP370" s="72"/>
      <c r="HQ370" s="72"/>
      <c r="HR370" s="72"/>
      <c r="HS370" s="72"/>
      <c r="HT370" s="72"/>
      <c r="HU370" s="72"/>
      <c r="HV370" s="72"/>
      <c r="HW370" s="72"/>
      <c r="HX370" s="72"/>
      <c r="HY370" s="72"/>
      <c r="HZ370" s="72"/>
      <c r="IA370" s="72"/>
      <c r="IB370" s="72"/>
      <c r="IC370" s="72"/>
      <c r="ID370" s="72"/>
      <c r="IE370" s="72"/>
      <c r="IF370" s="72"/>
      <c r="IG370" s="72"/>
    </row>
    <row r="371" spans="1:241" s="71" customFormat="1" x14ac:dyDescent="0.25">
      <c r="A371" s="492"/>
      <c r="B371" s="499" t="s">
        <v>318</v>
      </c>
      <c r="C371" s="500" t="s">
        <v>999</v>
      </c>
      <c r="D371" s="82" t="s">
        <v>321</v>
      </c>
      <c r="E371" s="117" t="s">
        <v>10</v>
      </c>
      <c r="F371" s="118"/>
      <c r="G371" s="119"/>
      <c r="H371" s="119"/>
      <c r="I371" s="119"/>
      <c r="J371" s="119">
        <v>10.5</v>
      </c>
      <c r="K371" s="83">
        <v>6.67</v>
      </c>
      <c r="L371" s="83">
        <v>11.2</v>
      </c>
      <c r="M371" s="83">
        <v>9.1199999999999992</v>
      </c>
      <c r="N371" s="83">
        <v>56.45</v>
      </c>
      <c r="O371" s="83"/>
      <c r="P371" s="83"/>
      <c r="Q371" s="83"/>
      <c r="R371" s="83"/>
      <c r="S371" s="83"/>
      <c r="T371" s="83"/>
      <c r="U371" s="83"/>
      <c r="V371" s="83"/>
      <c r="W371" s="83"/>
      <c r="X371" s="120"/>
      <c r="Y371" s="120"/>
      <c r="Z371" s="120"/>
      <c r="AA371" s="86"/>
      <c r="AB371" s="86"/>
      <c r="AC371" s="86"/>
      <c r="AD371" s="83"/>
      <c r="AE371" s="83"/>
      <c r="AF371" s="83"/>
      <c r="AG371" s="83"/>
      <c r="AH371" s="83"/>
      <c r="AI371" s="121"/>
      <c r="AJ371" s="83"/>
      <c r="AK371" s="83"/>
      <c r="AL371" s="83"/>
      <c r="AM371" s="83"/>
      <c r="AN371" s="83"/>
      <c r="AO371" s="83"/>
      <c r="AP371" s="83"/>
      <c r="AQ371" s="83"/>
      <c r="AR371" s="83"/>
      <c r="AS371" s="83"/>
      <c r="AT371" s="83"/>
      <c r="AU371" s="83"/>
      <c r="AV371" s="83"/>
      <c r="AW371" s="83"/>
      <c r="AX371" s="83"/>
      <c r="AY371" s="83"/>
      <c r="AZ371" s="83"/>
      <c r="BA371" s="83"/>
      <c r="BB371" s="83"/>
      <c r="BC371" s="83"/>
      <c r="BD371" s="83"/>
      <c r="BE371" s="83"/>
      <c r="BF371" s="83"/>
      <c r="BG371" s="83"/>
      <c r="BH371" s="83"/>
      <c r="BI371" s="83"/>
      <c r="BJ371" s="83"/>
      <c r="BK371" s="83"/>
      <c r="BL371" s="83"/>
      <c r="BM371" s="83"/>
      <c r="BN371" s="83"/>
      <c r="BO371" s="83"/>
      <c r="BP371" s="83"/>
      <c r="BQ371" s="83"/>
      <c r="BR371" s="83"/>
      <c r="BS371" s="83"/>
      <c r="BT371" s="83"/>
      <c r="BU371" s="83"/>
      <c r="BV371" s="83"/>
      <c r="BW371" s="83"/>
      <c r="BX371" s="83"/>
      <c r="BY371" s="83"/>
      <c r="BZ371" s="83"/>
      <c r="CA371" s="83"/>
      <c r="CB371" s="83"/>
      <c r="CC371" s="83"/>
      <c r="CD371" s="83"/>
      <c r="CE371" s="83"/>
      <c r="CF371" s="83"/>
      <c r="CG371" s="83"/>
      <c r="CH371" s="83"/>
      <c r="CI371" s="400"/>
      <c r="CJ371" s="400"/>
      <c r="CK371" s="400"/>
      <c r="CL371" s="400"/>
      <c r="CM371" s="400"/>
      <c r="CN371" s="400"/>
      <c r="CO371" s="400"/>
      <c r="CP371" s="400"/>
      <c r="CQ371" s="400"/>
      <c r="CR371" s="400"/>
      <c r="CS371" s="400"/>
      <c r="CT371" s="400"/>
      <c r="CU371" s="400"/>
      <c r="CV371" s="400"/>
      <c r="CW371" s="400"/>
      <c r="CX371" s="400"/>
      <c r="CY371" s="400"/>
      <c r="CZ371" s="400"/>
      <c r="DA371" s="400"/>
      <c r="DB371" s="400"/>
      <c r="DC371" s="400"/>
      <c r="DD371" s="400"/>
      <c r="DE371" s="400"/>
      <c r="DF371" s="400"/>
      <c r="DG371" s="400"/>
      <c r="DH371" s="400"/>
      <c r="DI371" s="400"/>
      <c r="DJ371" s="400"/>
      <c r="DK371" s="400"/>
      <c r="DL371" s="400"/>
      <c r="DM371" s="400"/>
      <c r="DN371" s="400"/>
      <c r="DO371" s="400"/>
      <c r="DP371" s="400"/>
      <c r="DQ371" s="400"/>
      <c r="DR371" s="400"/>
      <c r="DS371" s="400"/>
      <c r="DT371" s="400"/>
      <c r="DU371" s="400"/>
      <c r="DV371" s="400"/>
      <c r="DW371" s="400"/>
      <c r="DX371" s="400"/>
      <c r="DY371" s="400"/>
      <c r="DZ371" s="400"/>
      <c r="EA371" s="400"/>
      <c r="EB371" s="400"/>
      <c r="EC371" s="400"/>
      <c r="ED371" s="400"/>
      <c r="EE371" s="400"/>
      <c r="EF371" s="400"/>
      <c r="EG371" s="400"/>
      <c r="EH371" s="400"/>
      <c r="EI371" s="400"/>
      <c r="EJ371" s="400"/>
      <c r="EK371" s="400"/>
      <c r="EL371" s="400"/>
      <c r="EM371" s="400"/>
      <c r="EN371" s="400"/>
      <c r="EO371" s="400"/>
      <c r="EP371" s="400"/>
      <c r="EQ371" s="400"/>
      <c r="ER371" s="400"/>
      <c r="ES371" s="400"/>
      <c r="ET371" s="400"/>
      <c r="EU371" s="400"/>
      <c r="EV371" s="400"/>
      <c r="EW371" s="83"/>
      <c r="EX371" s="83"/>
      <c r="EY371" s="83"/>
      <c r="EZ371" s="83"/>
      <c r="FA371" s="83"/>
      <c r="FB371" s="83"/>
      <c r="FC371" s="83"/>
      <c r="FD371" s="83"/>
      <c r="FE371" s="83"/>
      <c r="FF371" s="83"/>
      <c r="FG371" s="83"/>
      <c r="FH371" s="83"/>
      <c r="FI371" s="83"/>
      <c r="FJ371" s="83"/>
      <c r="FK371" s="83"/>
      <c r="FL371" s="83"/>
      <c r="FM371" s="83"/>
      <c r="FN371" s="83"/>
      <c r="FO371" s="83"/>
      <c r="FP371" s="83"/>
      <c r="FQ371" s="83"/>
      <c r="FR371" s="83"/>
      <c r="FS371" s="83"/>
      <c r="FT371" s="83"/>
      <c r="FU371" s="83"/>
      <c r="FV371" s="83"/>
      <c r="FW371" s="83"/>
      <c r="FX371" s="83"/>
      <c r="FY371" s="83"/>
      <c r="FZ371" s="83"/>
      <c r="GA371" s="460">
        <f t="shared" si="25"/>
        <v>18.788</v>
      </c>
      <c r="GB371" s="536">
        <f t="shared" si="21"/>
        <v>9.1199999999999992</v>
      </c>
      <c r="GC371" s="72"/>
      <c r="GD371" s="72"/>
      <c r="GE371" s="72"/>
      <c r="GF371" s="72"/>
      <c r="GG371" s="72"/>
      <c r="GH371" s="72"/>
      <c r="GI371" s="72"/>
      <c r="GJ371" s="72"/>
      <c r="GK371" s="72"/>
      <c r="GL371" s="72"/>
      <c r="GM371" s="72"/>
      <c r="GN371" s="72"/>
      <c r="GO371" s="72"/>
      <c r="GP371" s="72"/>
      <c r="GQ371" s="72"/>
      <c r="GR371" s="72"/>
      <c r="GS371" s="72"/>
      <c r="GT371" s="72"/>
      <c r="GU371" s="72"/>
      <c r="GV371" s="72"/>
      <c r="GW371" s="72"/>
      <c r="GX371" s="72"/>
      <c r="GY371" s="72"/>
      <c r="GZ371" s="72"/>
      <c r="HA371" s="72"/>
      <c r="HB371" s="72"/>
      <c r="HC371" s="72"/>
      <c r="HD371" s="72"/>
      <c r="HE371" s="72"/>
      <c r="HF371" s="72"/>
      <c r="HG371" s="72"/>
      <c r="HH371" s="72"/>
      <c r="HI371" s="72"/>
      <c r="HJ371" s="72"/>
      <c r="HK371" s="72"/>
      <c r="HL371" s="72"/>
      <c r="HM371" s="72"/>
      <c r="HN371" s="72"/>
      <c r="HO371" s="72"/>
      <c r="HP371" s="72"/>
      <c r="HQ371" s="72"/>
      <c r="HR371" s="72"/>
      <c r="HS371" s="72"/>
      <c r="HT371" s="72"/>
      <c r="HU371" s="72"/>
      <c r="HV371" s="72"/>
      <c r="HW371" s="72"/>
      <c r="HX371" s="72"/>
      <c r="HY371" s="72"/>
      <c r="HZ371" s="72"/>
      <c r="IA371" s="72"/>
      <c r="IB371" s="72"/>
      <c r="IC371" s="72"/>
      <c r="ID371" s="72"/>
      <c r="IE371" s="72"/>
      <c r="IF371" s="72"/>
      <c r="IG371" s="72"/>
    </row>
    <row r="372" spans="1:241" s="71" customFormat="1" x14ac:dyDescent="0.25">
      <c r="A372" s="483"/>
      <c r="B372" s="499" t="s">
        <v>318</v>
      </c>
      <c r="C372" s="500" t="s">
        <v>1000</v>
      </c>
      <c r="D372" s="32" t="s">
        <v>583</v>
      </c>
      <c r="E372" s="52" t="s">
        <v>10</v>
      </c>
      <c r="F372" s="38"/>
      <c r="G372" s="37"/>
      <c r="H372" s="37"/>
      <c r="I372" s="37"/>
      <c r="J372" s="37"/>
      <c r="K372" s="37"/>
      <c r="L372" s="37"/>
      <c r="M372" s="37"/>
      <c r="N372" s="37"/>
      <c r="O372" s="37"/>
      <c r="P372" s="37"/>
      <c r="Q372" s="37"/>
      <c r="R372" s="37"/>
      <c r="S372" s="37"/>
      <c r="T372" s="37"/>
      <c r="U372" s="37"/>
      <c r="V372" s="37"/>
      <c r="W372" s="37"/>
      <c r="X372" s="48"/>
      <c r="Y372" s="48"/>
      <c r="Z372" s="48"/>
      <c r="AA372" s="50"/>
      <c r="AB372" s="48"/>
      <c r="AC372" s="48"/>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106">
        <v>260</v>
      </c>
      <c r="BX372" s="37">
        <v>21.33</v>
      </c>
      <c r="BY372" s="37">
        <v>28.6</v>
      </c>
      <c r="BZ372" s="37"/>
      <c r="CA372" s="37"/>
      <c r="CB372" s="37"/>
      <c r="CC372" s="37"/>
      <c r="CD372" s="37"/>
      <c r="CE372" s="37"/>
      <c r="CF372" s="37"/>
      <c r="CG372" s="37"/>
      <c r="CH372" s="37"/>
      <c r="CI372" s="181"/>
      <c r="CJ372" s="181"/>
      <c r="CK372" s="181"/>
      <c r="CL372" s="181"/>
      <c r="CM372" s="181"/>
      <c r="CN372" s="181"/>
      <c r="CO372" s="181"/>
      <c r="CP372" s="181"/>
      <c r="CQ372" s="181"/>
      <c r="CR372" s="181"/>
      <c r="CS372" s="181"/>
      <c r="CT372" s="181"/>
      <c r="CU372" s="181"/>
      <c r="CV372" s="181"/>
      <c r="CW372" s="181"/>
      <c r="CX372" s="181"/>
      <c r="CY372" s="181"/>
      <c r="CZ372" s="181"/>
      <c r="DA372" s="181"/>
      <c r="DB372" s="181"/>
      <c r="DC372" s="181"/>
      <c r="DD372" s="181"/>
      <c r="DE372" s="181"/>
      <c r="DF372" s="181"/>
      <c r="DG372" s="181"/>
      <c r="DH372" s="181"/>
      <c r="DI372" s="181"/>
      <c r="DJ372" s="181"/>
      <c r="DK372" s="181"/>
      <c r="DL372" s="181"/>
      <c r="DM372" s="181"/>
      <c r="DN372" s="181"/>
      <c r="DO372" s="181"/>
      <c r="DP372" s="181"/>
      <c r="DQ372" s="181"/>
      <c r="DR372" s="181"/>
      <c r="DS372" s="181"/>
      <c r="DT372" s="181"/>
      <c r="DU372" s="181"/>
      <c r="DV372" s="181"/>
      <c r="DW372" s="181"/>
      <c r="DX372" s="181"/>
      <c r="DY372" s="181"/>
      <c r="DZ372" s="181"/>
      <c r="EA372" s="181"/>
      <c r="EB372" s="181"/>
      <c r="EC372" s="181"/>
      <c r="ED372" s="181"/>
      <c r="EE372" s="181"/>
      <c r="EF372" s="181"/>
      <c r="EG372" s="181"/>
      <c r="EH372" s="181"/>
      <c r="EI372" s="181"/>
      <c r="EJ372" s="181"/>
      <c r="EK372" s="181"/>
      <c r="EL372" s="181"/>
      <c r="EM372" s="181"/>
      <c r="EN372" s="181"/>
      <c r="EO372" s="181"/>
      <c r="EP372" s="181"/>
      <c r="EQ372" s="181"/>
      <c r="ER372" s="181"/>
      <c r="ES372" s="181"/>
      <c r="ET372" s="181"/>
      <c r="EU372" s="181"/>
      <c r="EV372" s="181"/>
      <c r="EW372" s="37"/>
      <c r="EX372" s="37"/>
      <c r="EY372" s="37"/>
      <c r="EZ372" s="37"/>
      <c r="FA372" s="37"/>
      <c r="FB372" s="37"/>
      <c r="FC372" s="37"/>
      <c r="FD372" s="37"/>
      <c r="FE372" s="37"/>
      <c r="FF372" s="37"/>
      <c r="FG372" s="37"/>
      <c r="FH372" s="37"/>
      <c r="FI372" s="37"/>
      <c r="FJ372" s="37"/>
      <c r="FK372" s="37"/>
      <c r="FL372" s="37"/>
      <c r="FM372" s="37"/>
      <c r="FN372" s="37"/>
      <c r="FO372" s="37"/>
      <c r="FP372" s="37"/>
      <c r="FQ372" s="37"/>
      <c r="FR372" s="37"/>
      <c r="FS372" s="37"/>
      <c r="FT372" s="37"/>
      <c r="FU372" s="37"/>
      <c r="FV372" s="37"/>
      <c r="FW372" s="37"/>
      <c r="FX372" s="37"/>
      <c r="FY372" s="37"/>
      <c r="FZ372" s="37"/>
      <c r="GA372" s="460">
        <f t="shared" si="25"/>
        <v>103.31</v>
      </c>
      <c r="GB372" s="536">
        <f t="shared" si="21"/>
        <v>28.6</v>
      </c>
      <c r="GC372" s="72"/>
      <c r="GD372" s="72"/>
      <c r="GE372" s="72"/>
      <c r="GF372" s="72"/>
      <c r="GG372" s="72"/>
      <c r="GH372" s="72"/>
      <c r="GI372" s="72"/>
      <c r="GJ372" s="72"/>
      <c r="GK372" s="72"/>
      <c r="GL372" s="72"/>
      <c r="GM372" s="72"/>
      <c r="GN372" s="72"/>
      <c r="GO372" s="72"/>
      <c r="GP372" s="72"/>
      <c r="GQ372" s="72"/>
      <c r="GR372" s="72"/>
      <c r="GS372" s="72"/>
      <c r="GT372" s="72"/>
      <c r="GU372" s="72"/>
      <c r="GV372" s="72"/>
      <c r="GW372" s="72"/>
      <c r="GX372" s="72"/>
      <c r="GY372" s="72"/>
      <c r="GZ372" s="72"/>
      <c r="HA372" s="72"/>
      <c r="HB372" s="72"/>
      <c r="HC372" s="72"/>
      <c r="HD372" s="72"/>
      <c r="HE372" s="72"/>
      <c r="HF372" s="72"/>
      <c r="HG372" s="72"/>
      <c r="HH372" s="72"/>
      <c r="HI372" s="72"/>
      <c r="HJ372" s="72"/>
      <c r="HK372" s="72"/>
      <c r="HL372" s="72"/>
      <c r="HM372" s="72"/>
      <c r="HN372" s="72"/>
      <c r="HO372" s="72"/>
      <c r="HP372" s="72"/>
      <c r="HQ372" s="72"/>
      <c r="HR372" s="72"/>
      <c r="HS372" s="72"/>
      <c r="HT372" s="72"/>
      <c r="HU372" s="72"/>
      <c r="HV372" s="72"/>
      <c r="HW372" s="72"/>
      <c r="HX372" s="72"/>
      <c r="HY372" s="72"/>
      <c r="HZ372" s="72"/>
      <c r="IA372" s="72"/>
      <c r="IB372" s="72"/>
      <c r="IC372" s="72"/>
      <c r="ID372" s="72"/>
      <c r="IE372" s="72"/>
      <c r="IF372" s="72"/>
      <c r="IG372" s="72"/>
    </row>
    <row r="373" spans="1:241" s="71" customFormat="1" x14ac:dyDescent="0.25">
      <c r="A373" s="483"/>
      <c r="B373" s="499" t="s">
        <v>318</v>
      </c>
      <c r="C373" s="500" t="s">
        <v>1001</v>
      </c>
      <c r="D373" s="32" t="s">
        <v>308</v>
      </c>
      <c r="E373" s="52" t="s">
        <v>10</v>
      </c>
      <c r="F373" s="38">
        <v>227.57</v>
      </c>
      <c r="G373" s="37">
        <v>764.51</v>
      </c>
      <c r="H373" s="37">
        <v>427.9</v>
      </c>
      <c r="I373" s="37">
        <v>504.56</v>
      </c>
      <c r="J373" s="37"/>
      <c r="K373" s="37"/>
      <c r="L373" s="37"/>
      <c r="M373" s="37"/>
      <c r="N373" s="37"/>
      <c r="O373" s="37"/>
      <c r="P373" s="37"/>
      <c r="Q373" s="37"/>
      <c r="R373" s="37"/>
      <c r="S373" s="37"/>
      <c r="T373" s="37"/>
      <c r="U373" s="37"/>
      <c r="V373" s="37"/>
      <c r="W373" s="37"/>
      <c r="X373" s="48"/>
      <c r="Y373" s="48"/>
      <c r="Z373" s="48"/>
      <c r="AA373" s="50"/>
      <c r="AB373" s="48"/>
      <c r="AC373" s="48"/>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181"/>
      <c r="CJ373" s="181"/>
      <c r="CK373" s="181"/>
      <c r="CL373" s="181"/>
      <c r="CM373" s="181"/>
      <c r="CN373" s="181"/>
      <c r="CO373" s="181"/>
      <c r="CP373" s="181"/>
      <c r="CQ373" s="181"/>
      <c r="CR373" s="181"/>
      <c r="CS373" s="181"/>
      <c r="CT373" s="181"/>
      <c r="CU373" s="181"/>
      <c r="CV373" s="181"/>
      <c r="CW373" s="181"/>
      <c r="CX373" s="181"/>
      <c r="CY373" s="181"/>
      <c r="CZ373" s="181"/>
      <c r="DA373" s="181"/>
      <c r="DB373" s="181"/>
      <c r="DC373" s="181"/>
      <c r="DD373" s="181"/>
      <c r="DE373" s="181"/>
      <c r="DF373" s="181"/>
      <c r="DG373" s="181"/>
      <c r="DH373" s="181"/>
      <c r="DI373" s="181"/>
      <c r="DJ373" s="181"/>
      <c r="DK373" s="181"/>
      <c r="DL373" s="181"/>
      <c r="DM373" s="181"/>
      <c r="DN373" s="181"/>
      <c r="DO373" s="181"/>
      <c r="DP373" s="181"/>
      <c r="DQ373" s="181"/>
      <c r="DR373" s="181"/>
      <c r="DS373" s="181"/>
      <c r="DT373" s="181"/>
      <c r="DU373" s="181"/>
      <c r="DV373" s="181"/>
      <c r="DW373" s="181"/>
      <c r="DX373" s="181"/>
      <c r="DY373" s="181"/>
      <c r="DZ373" s="181"/>
      <c r="EA373" s="181"/>
      <c r="EB373" s="181"/>
      <c r="EC373" s="181"/>
      <c r="ED373" s="181"/>
      <c r="EE373" s="181"/>
      <c r="EF373" s="181"/>
      <c r="EG373" s="181"/>
      <c r="EH373" s="181"/>
      <c r="EI373" s="181"/>
      <c r="EJ373" s="181"/>
      <c r="EK373" s="181"/>
      <c r="EL373" s="181"/>
      <c r="EM373" s="181"/>
      <c r="EN373" s="181"/>
      <c r="EO373" s="181"/>
      <c r="EP373" s="181"/>
      <c r="EQ373" s="181"/>
      <c r="ER373" s="181"/>
      <c r="ES373" s="181"/>
      <c r="ET373" s="181"/>
      <c r="EU373" s="181"/>
      <c r="EV373" s="181"/>
      <c r="EW373" s="37"/>
      <c r="EX373" s="37"/>
      <c r="EY373" s="37"/>
      <c r="EZ373" s="37"/>
      <c r="FA373" s="37"/>
      <c r="FB373" s="37"/>
      <c r="FC373" s="37"/>
      <c r="FD373" s="37"/>
      <c r="FE373" s="37"/>
      <c r="FF373" s="37"/>
      <c r="FG373" s="37"/>
      <c r="FH373" s="37"/>
      <c r="FI373" s="37"/>
      <c r="FJ373" s="37"/>
      <c r="FK373" s="37"/>
      <c r="FL373" s="37"/>
      <c r="FM373" s="37"/>
      <c r="FN373" s="37"/>
      <c r="FO373" s="37"/>
      <c r="FP373" s="37"/>
      <c r="FQ373" s="37"/>
      <c r="FR373" s="37"/>
      <c r="FS373" s="37"/>
      <c r="FT373" s="37"/>
      <c r="FU373" s="37"/>
      <c r="FV373" s="37"/>
      <c r="FW373" s="37"/>
      <c r="FX373" s="37"/>
      <c r="FY373" s="37"/>
      <c r="FZ373" s="37"/>
      <c r="GA373" s="460">
        <f t="shared" si="25"/>
        <v>481.13499999999999</v>
      </c>
      <c r="GB373" s="536">
        <f t="shared" si="21"/>
        <v>427.9</v>
      </c>
      <c r="GC373" s="72"/>
      <c r="GD373" s="72"/>
      <c r="GE373" s="72"/>
      <c r="GF373" s="72"/>
      <c r="GG373" s="72"/>
      <c r="GH373" s="72"/>
      <c r="GI373" s="72"/>
      <c r="GJ373" s="72"/>
      <c r="GK373" s="72"/>
      <c r="GL373" s="72"/>
      <c r="GM373" s="72"/>
      <c r="GN373" s="72"/>
      <c r="GO373" s="72"/>
      <c r="GP373" s="72"/>
      <c r="GQ373" s="72"/>
      <c r="GR373" s="72"/>
      <c r="GS373" s="72"/>
      <c r="GT373" s="72"/>
      <c r="GU373" s="72"/>
      <c r="GV373" s="72"/>
      <c r="GW373" s="72"/>
      <c r="GX373" s="72"/>
      <c r="GY373" s="72"/>
      <c r="GZ373" s="72"/>
      <c r="HA373" s="72"/>
      <c r="HB373" s="72"/>
      <c r="HC373" s="72"/>
      <c r="HD373" s="72"/>
      <c r="HE373" s="72"/>
      <c r="HF373" s="72"/>
      <c r="HG373" s="72"/>
      <c r="HH373" s="72"/>
      <c r="HI373" s="72"/>
      <c r="HJ373" s="72"/>
      <c r="HK373" s="72"/>
      <c r="HL373" s="72"/>
      <c r="HM373" s="72"/>
      <c r="HN373" s="72"/>
      <c r="HO373" s="72"/>
      <c r="HP373" s="72"/>
      <c r="HQ373" s="72"/>
      <c r="HR373" s="72"/>
      <c r="HS373" s="72"/>
      <c r="HT373" s="72"/>
      <c r="HU373" s="72"/>
      <c r="HV373" s="72"/>
      <c r="HW373" s="72"/>
      <c r="HX373" s="72"/>
      <c r="HY373" s="72"/>
      <c r="HZ373" s="72"/>
      <c r="IA373" s="72"/>
      <c r="IB373" s="72"/>
      <c r="IC373" s="72"/>
      <c r="ID373" s="72"/>
      <c r="IE373" s="72"/>
      <c r="IF373" s="72"/>
      <c r="IG373" s="72"/>
    </row>
    <row r="374" spans="1:241" s="71" customFormat="1" x14ac:dyDescent="0.25">
      <c r="A374" s="493"/>
      <c r="B374" s="499" t="s">
        <v>318</v>
      </c>
      <c r="C374" s="500" t="s">
        <v>1002</v>
      </c>
      <c r="D374" s="32" t="s">
        <v>684</v>
      </c>
      <c r="E374" s="52" t="s">
        <v>10</v>
      </c>
      <c r="F374" s="84"/>
      <c r="G374" s="83"/>
      <c r="H374" s="83"/>
      <c r="I374" s="83"/>
      <c r="J374" s="83"/>
      <c r="K374" s="83"/>
      <c r="L374" s="83"/>
      <c r="M374" s="83"/>
      <c r="N374" s="83"/>
      <c r="O374" s="83"/>
      <c r="P374" s="83"/>
      <c r="Q374" s="83"/>
      <c r="R374" s="83"/>
      <c r="S374" s="83"/>
      <c r="T374" s="83"/>
      <c r="U374" s="83"/>
      <c r="V374" s="83"/>
      <c r="W374" s="83"/>
      <c r="X374" s="120"/>
      <c r="Y374" s="120"/>
      <c r="Z374" s="120"/>
      <c r="AA374" s="447"/>
      <c r="AB374" s="120"/>
      <c r="AC374" s="120"/>
      <c r="AD374" s="83"/>
      <c r="AE374" s="83"/>
      <c r="AF374" s="83"/>
      <c r="AG374" s="83"/>
      <c r="AH374" s="83"/>
      <c r="AI374" s="83"/>
      <c r="AJ374" s="83"/>
      <c r="AK374" s="83"/>
      <c r="AL374" s="83"/>
      <c r="AM374" s="83"/>
      <c r="AN374" s="83"/>
      <c r="AO374" s="83"/>
      <c r="AP374" s="83"/>
      <c r="AQ374" s="83"/>
      <c r="AR374" s="83"/>
      <c r="AS374" s="83"/>
      <c r="AT374" s="83"/>
      <c r="AU374" s="83"/>
      <c r="AV374" s="83"/>
      <c r="AW374" s="83"/>
      <c r="AX374" s="83"/>
      <c r="AY374" s="83"/>
      <c r="AZ374" s="83"/>
      <c r="BA374" s="83"/>
      <c r="BB374" s="83"/>
      <c r="BC374" s="83"/>
      <c r="BD374" s="83"/>
      <c r="BE374" s="83"/>
      <c r="BF374" s="83"/>
      <c r="BG374" s="83"/>
      <c r="BH374" s="83"/>
      <c r="BI374" s="83"/>
      <c r="BJ374" s="83"/>
      <c r="BK374" s="83"/>
      <c r="BL374" s="83"/>
      <c r="BM374" s="83"/>
      <c r="BN374" s="83"/>
      <c r="BO374" s="83"/>
      <c r="BP374" s="83"/>
      <c r="BQ374" s="83"/>
      <c r="BR374" s="83"/>
      <c r="BS374" s="83"/>
      <c r="BT374" s="83"/>
      <c r="BU374" s="83"/>
      <c r="BV374" s="83"/>
      <c r="BW374" s="83"/>
      <c r="BX374" s="83"/>
      <c r="BY374" s="83"/>
      <c r="BZ374" s="83"/>
      <c r="CA374" s="83"/>
      <c r="CB374" s="83"/>
      <c r="CC374" s="83"/>
      <c r="CD374" s="83"/>
      <c r="CE374" s="83"/>
      <c r="CF374" s="83"/>
      <c r="CG374" s="83"/>
      <c r="CH374" s="83"/>
      <c r="CI374" s="400"/>
      <c r="CJ374" s="400"/>
      <c r="CK374" s="400"/>
      <c r="CL374" s="400"/>
      <c r="CM374" s="400"/>
      <c r="CN374" s="400"/>
      <c r="CO374" s="400"/>
      <c r="CP374" s="400"/>
      <c r="CQ374" s="400"/>
      <c r="CR374" s="400"/>
      <c r="CS374" s="400"/>
      <c r="CT374" s="400"/>
      <c r="CU374" s="400"/>
      <c r="CV374" s="400"/>
      <c r="CW374" s="400"/>
      <c r="CX374" s="400"/>
      <c r="CY374" s="400"/>
      <c r="CZ374" s="400"/>
      <c r="DA374" s="400"/>
      <c r="DB374" s="400"/>
      <c r="DC374" s="400"/>
      <c r="DD374" s="400"/>
      <c r="DE374" s="400"/>
      <c r="DF374" s="400"/>
      <c r="DG374" s="400"/>
      <c r="DH374" s="400"/>
      <c r="DI374" s="400"/>
      <c r="DJ374" s="400"/>
      <c r="DK374" s="400"/>
      <c r="DL374" s="400"/>
      <c r="DM374" s="400"/>
      <c r="DN374" s="400"/>
      <c r="DO374" s="400"/>
      <c r="DP374" s="400"/>
      <c r="DQ374" s="400"/>
      <c r="DR374" s="400"/>
      <c r="DS374" s="400"/>
      <c r="DT374" s="400"/>
      <c r="DU374" s="400"/>
      <c r="DV374" s="400"/>
      <c r="DW374" s="400"/>
      <c r="DX374" s="400"/>
      <c r="DY374" s="400"/>
      <c r="DZ374" s="400"/>
      <c r="EA374" s="400"/>
      <c r="EB374" s="400"/>
      <c r="EC374" s="400"/>
      <c r="ED374" s="400"/>
      <c r="EE374" s="400"/>
      <c r="EF374" s="400"/>
      <c r="EG374" s="400"/>
      <c r="EH374" s="400"/>
      <c r="EI374" s="400"/>
      <c r="EJ374" s="400"/>
      <c r="EK374" s="400"/>
      <c r="EL374" s="400"/>
      <c r="EM374" s="400"/>
      <c r="EN374" s="400"/>
      <c r="EO374" s="400"/>
      <c r="EP374" s="400">
        <v>49</v>
      </c>
      <c r="EQ374" s="400"/>
      <c r="ER374" s="400"/>
      <c r="ES374" s="400"/>
      <c r="ET374" s="400"/>
      <c r="EU374" s="400"/>
      <c r="EV374" s="400"/>
      <c r="EW374" s="83"/>
      <c r="EX374" s="83"/>
      <c r="EY374" s="83"/>
      <c r="EZ374" s="83"/>
      <c r="FA374" s="83"/>
      <c r="FB374" s="83"/>
      <c r="FC374" s="83"/>
      <c r="FD374" s="83"/>
      <c r="FE374" s="83"/>
      <c r="FF374" s="83"/>
      <c r="FG374" s="83"/>
      <c r="FH374" s="83"/>
      <c r="FI374" s="83"/>
      <c r="FJ374" s="83"/>
      <c r="FK374" s="83"/>
      <c r="FL374" s="83"/>
      <c r="FM374" s="83"/>
      <c r="FN374" s="83"/>
      <c r="FO374" s="83"/>
      <c r="FP374" s="83"/>
      <c r="FQ374" s="83"/>
      <c r="FR374" s="83"/>
      <c r="FS374" s="83"/>
      <c r="FT374" s="83"/>
      <c r="FU374" s="83"/>
      <c r="FV374" s="83"/>
      <c r="FW374" s="83"/>
      <c r="FX374" s="83"/>
      <c r="FY374" s="83"/>
      <c r="FZ374" s="83"/>
      <c r="GA374" s="460">
        <f t="shared" si="25"/>
        <v>49</v>
      </c>
      <c r="GB374" s="536">
        <f t="shared" si="21"/>
        <v>49</v>
      </c>
      <c r="GC374" s="72"/>
      <c r="GD374" s="72"/>
      <c r="GE374" s="72"/>
      <c r="GF374" s="72"/>
      <c r="GG374" s="72"/>
      <c r="GH374" s="72"/>
      <c r="GI374" s="72"/>
      <c r="GJ374" s="72"/>
      <c r="GK374" s="72"/>
      <c r="GL374" s="72"/>
      <c r="GM374" s="72"/>
      <c r="GN374" s="72"/>
      <c r="GO374" s="72"/>
      <c r="GP374" s="72"/>
      <c r="GQ374" s="72"/>
      <c r="GR374" s="72"/>
      <c r="GS374" s="72"/>
      <c r="GT374" s="72"/>
      <c r="GU374" s="72"/>
      <c r="GV374" s="72"/>
      <c r="GW374" s="72"/>
      <c r="GX374" s="72"/>
      <c r="GY374" s="72"/>
      <c r="GZ374" s="72"/>
      <c r="HA374" s="72"/>
      <c r="HB374" s="72"/>
      <c r="HC374" s="72"/>
      <c r="HD374" s="72"/>
      <c r="HE374" s="72"/>
      <c r="HF374" s="72"/>
      <c r="HG374" s="72"/>
      <c r="HH374" s="72"/>
      <c r="HI374" s="72"/>
      <c r="HJ374" s="72"/>
      <c r="HK374" s="72"/>
      <c r="HL374" s="72"/>
      <c r="HM374" s="72"/>
      <c r="HN374" s="72"/>
      <c r="HO374" s="72"/>
      <c r="HP374" s="72"/>
      <c r="HQ374" s="72"/>
      <c r="HR374" s="72"/>
      <c r="HS374" s="72"/>
      <c r="HT374" s="72"/>
      <c r="HU374" s="72"/>
      <c r="HV374" s="72"/>
      <c r="HW374" s="72"/>
      <c r="HX374" s="72"/>
      <c r="HY374" s="72"/>
      <c r="HZ374" s="72"/>
      <c r="IA374" s="72"/>
      <c r="IB374" s="72"/>
      <c r="IC374" s="72"/>
      <c r="ID374" s="72"/>
      <c r="IE374" s="72"/>
      <c r="IF374" s="72"/>
      <c r="IG374" s="72"/>
    </row>
    <row r="375" spans="1:241" s="71" customFormat="1" x14ac:dyDescent="0.25">
      <c r="A375" s="492"/>
      <c r="B375" s="499" t="s">
        <v>318</v>
      </c>
      <c r="C375" s="500" t="s">
        <v>1003</v>
      </c>
      <c r="D375" s="82" t="s">
        <v>584</v>
      </c>
      <c r="E375" s="52" t="s">
        <v>13</v>
      </c>
      <c r="F375" s="118"/>
      <c r="G375" s="119"/>
      <c r="H375" s="119"/>
      <c r="I375" s="119"/>
      <c r="J375" s="119"/>
      <c r="K375" s="83"/>
      <c r="L375" s="83"/>
      <c r="M375" s="83"/>
      <c r="N375" s="83"/>
      <c r="O375" s="83"/>
      <c r="P375" s="83"/>
      <c r="Q375" s="83"/>
      <c r="R375" s="83"/>
      <c r="S375" s="83"/>
      <c r="T375" s="83"/>
      <c r="U375" s="83"/>
      <c r="V375" s="83"/>
      <c r="W375" s="83"/>
      <c r="X375" s="120"/>
      <c r="Y375" s="120"/>
      <c r="Z375" s="120"/>
      <c r="AA375" s="86"/>
      <c r="AB375" s="86"/>
      <c r="AC375" s="86"/>
      <c r="AD375" s="83"/>
      <c r="AE375" s="83"/>
      <c r="AF375" s="83"/>
      <c r="AG375" s="83"/>
      <c r="AH375" s="83"/>
      <c r="AI375" s="121"/>
      <c r="AJ375" s="83"/>
      <c r="AK375" s="83"/>
      <c r="AL375" s="83"/>
      <c r="AM375" s="83"/>
      <c r="AN375" s="83"/>
      <c r="AO375" s="83"/>
      <c r="AP375" s="83"/>
      <c r="AQ375" s="83"/>
      <c r="AR375" s="83"/>
      <c r="AS375" s="83"/>
      <c r="AT375" s="83"/>
      <c r="AU375" s="83"/>
      <c r="AV375" s="83"/>
      <c r="AW375" s="83"/>
      <c r="AX375" s="83"/>
      <c r="AY375" s="83"/>
      <c r="AZ375" s="83"/>
      <c r="BA375" s="83"/>
      <c r="BB375" s="83"/>
      <c r="BC375" s="83"/>
      <c r="BD375" s="83"/>
      <c r="BE375" s="83"/>
      <c r="BF375" s="83"/>
      <c r="BG375" s="83"/>
      <c r="BH375" s="83"/>
      <c r="BI375" s="83"/>
      <c r="BJ375" s="83"/>
      <c r="BK375" s="83"/>
      <c r="BL375" s="83"/>
      <c r="BM375" s="83"/>
      <c r="BN375" s="83"/>
      <c r="BO375" s="83"/>
      <c r="BP375" s="83"/>
      <c r="BQ375" s="83"/>
      <c r="BR375" s="83"/>
      <c r="BS375" s="83"/>
      <c r="BT375" s="83"/>
      <c r="BU375" s="83"/>
      <c r="BV375" s="83"/>
      <c r="BW375" s="83">
        <v>212.79</v>
      </c>
      <c r="BX375" s="83">
        <v>937.95</v>
      </c>
      <c r="BY375" s="83">
        <v>391.44</v>
      </c>
      <c r="BZ375" s="83"/>
      <c r="CA375" s="83"/>
      <c r="CB375" s="83"/>
      <c r="CC375" s="83"/>
      <c r="CD375" s="83"/>
      <c r="CE375" s="83"/>
      <c r="CF375" s="83"/>
      <c r="CG375" s="83"/>
      <c r="CH375" s="83"/>
      <c r="CI375" s="400"/>
      <c r="CJ375" s="400"/>
      <c r="CK375" s="400"/>
      <c r="CL375" s="400"/>
      <c r="CM375" s="400"/>
      <c r="CN375" s="400"/>
      <c r="CO375" s="400"/>
      <c r="CP375" s="400"/>
      <c r="CQ375" s="400"/>
      <c r="CR375" s="400"/>
      <c r="CS375" s="400"/>
      <c r="CT375" s="400"/>
      <c r="CU375" s="400"/>
      <c r="CV375" s="400"/>
      <c r="CW375" s="400"/>
      <c r="CX375" s="400"/>
      <c r="CY375" s="400"/>
      <c r="CZ375" s="400"/>
      <c r="DA375" s="400"/>
      <c r="DB375" s="400"/>
      <c r="DC375" s="400"/>
      <c r="DD375" s="400"/>
      <c r="DE375" s="400"/>
      <c r="DF375" s="400"/>
      <c r="DG375" s="400"/>
      <c r="DH375" s="400"/>
      <c r="DI375" s="400"/>
      <c r="DJ375" s="400"/>
      <c r="DK375" s="400"/>
      <c r="DL375" s="400"/>
      <c r="DM375" s="400"/>
      <c r="DN375" s="400"/>
      <c r="DO375" s="400"/>
      <c r="DP375" s="400"/>
      <c r="DQ375" s="400"/>
      <c r="DR375" s="400"/>
      <c r="DS375" s="400"/>
      <c r="DT375" s="400"/>
      <c r="DU375" s="400"/>
      <c r="DV375" s="400"/>
      <c r="DW375" s="400"/>
      <c r="DX375" s="400"/>
      <c r="DY375" s="400"/>
      <c r="DZ375" s="400"/>
      <c r="EA375" s="400"/>
      <c r="EB375" s="400"/>
      <c r="EC375" s="400"/>
      <c r="ED375" s="400"/>
      <c r="EE375" s="400"/>
      <c r="EF375" s="400"/>
      <c r="EG375" s="400"/>
      <c r="EH375" s="400"/>
      <c r="EI375" s="400"/>
      <c r="EJ375" s="400"/>
      <c r="EK375" s="400"/>
      <c r="EL375" s="400"/>
      <c r="EM375" s="400"/>
      <c r="EN375" s="400"/>
      <c r="EO375" s="400"/>
      <c r="EP375" s="400"/>
      <c r="EQ375" s="400"/>
      <c r="ER375" s="400"/>
      <c r="ES375" s="400"/>
      <c r="ET375" s="400"/>
      <c r="EU375" s="400"/>
      <c r="EV375" s="400"/>
      <c r="EW375" s="83"/>
      <c r="EX375" s="83"/>
      <c r="EY375" s="83"/>
      <c r="EZ375" s="83"/>
      <c r="FA375" s="83"/>
      <c r="FB375" s="83"/>
      <c r="FC375" s="83"/>
      <c r="FD375" s="83"/>
      <c r="FE375" s="83"/>
      <c r="FF375" s="83"/>
      <c r="FG375" s="83"/>
      <c r="FH375" s="83"/>
      <c r="FI375" s="83"/>
      <c r="FJ375" s="83"/>
      <c r="FK375" s="83"/>
      <c r="FL375" s="83"/>
      <c r="FM375" s="83"/>
      <c r="FN375" s="83"/>
      <c r="FO375" s="83"/>
      <c r="FP375" s="83"/>
      <c r="FQ375" s="83"/>
      <c r="FR375" s="83"/>
      <c r="FS375" s="83"/>
      <c r="FT375" s="83"/>
      <c r="FU375" s="83"/>
      <c r="FV375" s="83"/>
      <c r="FW375" s="83"/>
      <c r="FX375" s="83"/>
      <c r="FY375" s="83"/>
      <c r="FZ375" s="83"/>
      <c r="GA375" s="460">
        <f t="shared" si="25"/>
        <v>514.06000000000006</v>
      </c>
      <c r="GB375" s="536">
        <f>AVERAGE(H375,M375,R375,T375,X375:Z375,AC375,AG375,AO375,AS375,AU375,AX375,AZ375,BB375,BD375,BG375,BK375,BL375,BO375,BP375,BT375,BU375,BY375,CD375,CG375:CI375,CL375:CP375,CS375,CU375,CX375,DD375,DL375,DS375,DZ375,EG375,EN375:FZ375)</f>
        <v>391.44</v>
      </c>
      <c r="GC375" s="72"/>
      <c r="GD375" s="72"/>
      <c r="GE375" s="72"/>
      <c r="GF375" s="72"/>
      <c r="GG375" s="72"/>
      <c r="GH375" s="72"/>
      <c r="GI375" s="72"/>
      <c r="GJ375" s="72"/>
      <c r="GK375" s="72"/>
      <c r="GL375" s="72"/>
      <c r="GM375" s="72"/>
      <c r="GN375" s="72"/>
      <c r="GO375" s="72"/>
      <c r="GP375" s="72"/>
      <c r="GQ375" s="72"/>
      <c r="GR375" s="72"/>
      <c r="GS375" s="72"/>
      <c r="GT375" s="72"/>
      <c r="GU375" s="72"/>
      <c r="GV375" s="72"/>
      <c r="GW375" s="72"/>
      <c r="GX375" s="72"/>
      <c r="GY375" s="72"/>
      <c r="GZ375" s="72"/>
      <c r="HA375" s="72"/>
      <c r="HB375" s="72"/>
      <c r="HC375" s="72"/>
      <c r="HD375" s="72"/>
      <c r="HE375" s="72"/>
      <c r="HF375" s="72"/>
      <c r="HG375" s="72"/>
      <c r="HH375" s="72"/>
      <c r="HI375" s="72"/>
      <c r="HJ375" s="72"/>
      <c r="HK375" s="72"/>
      <c r="HL375" s="72"/>
      <c r="HM375" s="72"/>
      <c r="HN375" s="72"/>
      <c r="HO375" s="72"/>
      <c r="HP375" s="72"/>
      <c r="HQ375" s="72"/>
      <c r="HR375" s="72"/>
      <c r="HS375" s="72"/>
      <c r="HT375" s="72"/>
      <c r="HU375" s="72"/>
      <c r="HV375" s="72"/>
      <c r="HW375" s="72"/>
      <c r="HX375" s="72"/>
      <c r="HY375" s="72"/>
      <c r="HZ375" s="72"/>
      <c r="IA375" s="72"/>
      <c r="IB375" s="72"/>
      <c r="IC375" s="72"/>
      <c r="ID375" s="72"/>
      <c r="IE375" s="72"/>
      <c r="IF375" s="72"/>
      <c r="IG375" s="72"/>
    </row>
    <row r="376" spans="1:241" ht="16.5" thickBot="1" x14ac:dyDescent="0.3">
      <c r="A376" s="494"/>
      <c r="B376" s="499"/>
      <c r="C376" s="500"/>
      <c r="D376" s="87"/>
      <c r="E376" s="110"/>
      <c r="F376" s="89"/>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90"/>
      <c r="AE376" s="90"/>
      <c r="AF376" s="90"/>
      <c r="AG376" s="90"/>
      <c r="AH376" s="90"/>
      <c r="AI376" s="91"/>
      <c r="AJ376" s="91"/>
      <c r="AK376" s="91"/>
      <c r="AL376" s="91"/>
      <c r="AM376" s="91"/>
      <c r="AN376" s="91"/>
      <c r="AO376" s="91"/>
      <c r="AP376" s="91"/>
      <c r="AQ376" s="91"/>
      <c r="AR376" s="91"/>
      <c r="AS376" s="91"/>
      <c r="AT376" s="91"/>
      <c r="AU376" s="91"/>
      <c r="AV376" s="91"/>
      <c r="AW376" s="91"/>
      <c r="AX376" s="91"/>
      <c r="AY376" s="91"/>
      <c r="AZ376" s="91"/>
      <c r="BA376" s="91"/>
      <c r="BB376" s="91"/>
      <c r="BC376" s="91"/>
      <c r="BD376" s="91"/>
      <c r="BE376" s="90"/>
      <c r="BF376" s="90"/>
      <c r="BG376" s="90"/>
      <c r="BH376" s="90"/>
      <c r="BI376" s="90"/>
      <c r="BJ376" s="90"/>
      <c r="BK376" s="90"/>
      <c r="BL376" s="90"/>
      <c r="BM376" s="90"/>
      <c r="BN376" s="90"/>
      <c r="BO376" s="90"/>
      <c r="BP376" s="90"/>
      <c r="BQ376" s="90"/>
      <c r="BR376" s="90"/>
      <c r="BS376" s="90"/>
      <c r="BT376" s="90"/>
      <c r="BU376" s="90"/>
      <c r="BV376" s="90"/>
      <c r="BW376" s="90"/>
      <c r="BX376" s="90"/>
      <c r="BY376" s="90"/>
      <c r="BZ376" s="114"/>
      <c r="CA376" s="114"/>
      <c r="CB376" s="114"/>
      <c r="CC376" s="114"/>
      <c r="CD376" s="90"/>
      <c r="CE376" s="90"/>
      <c r="CF376" s="90"/>
      <c r="CG376" s="90"/>
      <c r="CH376" s="90"/>
      <c r="CI376" s="401"/>
      <c r="CJ376" s="401"/>
      <c r="CK376" s="401"/>
      <c r="CL376" s="401"/>
      <c r="CM376" s="401"/>
      <c r="CN376" s="401"/>
      <c r="CO376" s="401"/>
      <c r="CP376" s="401"/>
      <c r="CQ376" s="401"/>
      <c r="CR376" s="401"/>
      <c r="CS376" s="401"/>
      <c r="CT376" s="401"/>
      <c r="CU376" s="401"/>
      <c r="CV376" s="401"/>
      <c r="CW376" s="401"/>
      <c r="CX376" s="401"/>
      <c r="CY376" s="401"/>
      <c r="CZ376" s="401"/>
      <c r="DA376" s="401"/>
      <c r="DB376" s="401"/>
      <c r="DC376" s="401"/>
      <c r="DD376" s="401"/>
      <c r="DE376" s="401"/>
      <c r="DF376" s="401"/>
      <c r="DG376" s="401"/>
      <c r="DH376" s="401"/>
      <c r="DI376" s="401"/>
      <c r="DJ376" s="401"/>
      <c r="DK376" s="401"/>
      <c r="DL376" s="401"/>
      <c r="DM376" s="401"/>
      <c r="DN376" s="401"/>
      <c r="DO376" s="401"/>
      <c r="DP376" s="401"/>
      <c r="DQ376" s="401"/>
      <c r="DR376" s="401"/>
      <c r="DS376" s="401"/>
      <c r="DT376" s="401"/>
      <c r="DU376" s="401"/>
      <c r="DV376" s="401"/>
      <c r="DW376" s="401"/>
      <c r="DX376" s="401"/>
      <c r="DY376" s="401"/>
      <c r="DZ376" s="401"/>
      <c r="EA376" s="401"/>
      <c r="EB376" s="401"/>
      <c r="EC376" s="401"/>
      <c r="ED376" s="401"/>
      <c r="EE376" s="401"/>
      <c r="EF376" s="401"/>
      <c r="EG376" s="401"/>
      <c r="EH376" s="401"/>
      <c r="EI376" s="401"/>
      <c r="EJ376" s="401"/>
      <c r="EK376" s="401"/>
      <c r="EL376" s="401"/>
      <c r="EM376" s="401"/>
      <c r="EN376" s="401"/>
      <c r="EO376" s="401"/>
      <c r="EP376" s="401"/>
      <c r="EQ376" s="401"/>
      <c r="ER376" s="401"/>
      <c r="ES376" s="401"/>
      <c r="ET376" s="401"/>
      <c r="EU376" s="401"/>
      <c r="EV376" s="401"/>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461"/>
      <c r="GB376" s="504"/>
    </row>
    <row r="377" spans="1:241" x14ac:dyDescent="0.25">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row>
    <row r="378" spans="1:241" hidden="1" x14ac:dyDescent="0.25">
      <c r="A378" s="92" t="s">
        <v>257</v>
      </c>
      <c r="F378" s="95"/>
      <c r="G378" s="95"/>
      <c r="H378" s="95"/>
      <c r="I378" s="95"/>
      <c r="J378" s="95"/>
      <c r="K378" s="95"/>
      <c r="L378" s="95"/>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row>
    <row r="379" spans="1:241" hidden="1" x14ac:dyDescent="0.25">
      <c r="A379" s="92" t="s">
        <v>258</v>
      </c>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row>
    <row r="380" spans="1:241" hidden="1" x14ac:dyDescent="0.25">
      <c r="A380" s="92" t="s">
        <v>259</v>
      </c>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row>
    <row r="381" spans="1:241" hidden="1" x14ac:dyDescent="0.25">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row>
    <row r="382" spans="1:241" hidden="1" x14ac:dyDescent="0.25">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row>
    <row r="383" spans="1:241" hidden="1" x14ac:dyDescent="0.25">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row>
    <row r="384" spans="1:241" hidden="1" x14ac:dyDescent="0.25">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row>
    <row r="385" spans="1:56" x14ac:dyDescent="0.25">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row>
    <row r="386" spans="1:56" x14ac:dyDescent="0.25">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row>
    <row r="387" spans="1:56" x14ac:dyDescent="0.25">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row>
    <row r="388" spans="1:56" x14ac:dyDescent="0.25">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row>
    <row r="389" spans="1:56" x14ac:dyDescent="0.25">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row>
    <row r="390" spans="1:56" x14ac:dyDescent="0.25">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row>
    <row r="391" spans="1:56" x14ac:dyDescent="0.25">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row>
    <row r="392" spans="1:56" x14ac:dyDescent="0.25">
      <c r="A392" s="36"/>
      <c r="B392" s="511"/>
      <c r="C392" s="511"/>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row>
    <row r="393" spans="1:56" x14ac:dyDescent="0.25">
      <c r="A393" s="36"/>
      <c r="B393" s="511"/>
      <c r="C393" s="511"/>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row>
    <row r="394" spans="1:56" x14ac:dyDescent="0.25">
      <c r="A394" s="36"/>
      <c r="B394" s="511"/>
      <c r="C394" s="511"/>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row>
    <row r="395" spans="1:56" x14ac:dyDescent="0.25">
      <c r="A395" s="36"/>
      <c r="B395" s="511"/>
      <c r="C395" s="511"/>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row>
    <row r="396" spans="1:56" x14ac:dyDescent="0.25">
      <c r="A396" s="36"/>
      <c r="B396" s="511"/>
      <c r="C396" s="511"/>
    </row>
    <row r="397" spans="1:56" x14ac:dyDescent="0.25">
      <c r="A397" s="36"/>
      <c r="B397" s="511"/>
      <c r="C397" s="511"/>
    </row>
    <row r="398" spans="1:56" x14ac:dyDescent="0.25">
      <c r="A398" s="36"/>
      <c r="B398" s="511"/>
      <c r="C398" s="511"/>
    </row>
    <row r="399" spans="1:56" x14ac:dyDescent="0.25">
      <c r="A399" s="36"/>
      <c r="B399" s="511"/>
      <c r="C399" s="511"/>
    </row>
    <row r="400" spans="1:56" x14ac:dyDescent="0.25">
      <c r="A400" s="36"/>
      <c r="B400" s="511"/>
      <c r="C400" s="511"/>
    </row>
    <row r="401" spans="1:3" x14ac:dyDescent="0.25">
      <c r="A401" s="36"/>
      <c r="B401" s="511"/>
      <c r="C401" s="511"/>
    </row>
    <row r="402" spans="1:3" x14ac:dyDescent="0.25">
      <c r="A402" s="36"/>
      <c r="B402" s="511"/>
      <c r="C402" s="511"/>
    </row>
    <row r="403" spans="1:3" x14ac:dyDescent="0.25">
      <c r="A403" s="36"/>
      <c r="B403" s="511"/>
      <c r="C403" s="511"/>
    </row>
    <row r="404" spans="1:3" x14ac:dyDescent="0.25">
      <c r="A404" s="36"/>
      <c r="B404" s="511"/>
      <c r="C404" s="511"/>
    </row>
    <row r="405" spans="1:3" x14ac:dyDescent="0.25">
      <c r="A405" s="36"/>
      <c r="B405" s="511"/>
      <c r="C405" s="511"/>
    </row>
    <row r="406" spans="1:3" x14ac:dyDescent="0.25">
      <c r="A406" s="36"/>
      <c r="B406" s="511"/>
      <c r="C406" s="511"/>
    </row>
    <row r="407" spans="1:3" x14ac:dyDescent="0.25">
      <c r="A407" s="36"/>
      <c r="B407" s="511"/>
      <c r="C407" s="511"/>
    </row>
    <row r="408" spans="1:3" x14ac:dyDescent="0.25">
      <c r="A408" s="36"/>
      <c r="B408" s="511"/>
      <c r="C408" s="511"/>
    </row>
    <row r="409" spans="1:3" x14ac:dyDescent="0.25">
      <c r="A409" s="36"/>
      <c r="B409" s="511"/>
      <c r="C409" s="511"/>
    </row>
    <row r="410" spans="1:3" x14ac:dyDescent="0.25">
      <c r="A410" s="36"/>
      <c r="B410" s="511"/>
      <c r="C410" s="511"/>
    </row>
  </sheetData>
  <mergeCells count="21">
    <mergeCell ref="O8:S8"/>
    <mergeCell ref="F8:I8"/>
    <mergeCell ref="J8:N8"/>
    <mergeCell ref="GA6:GA7"/>
    <mergeCell ref="AZ1:BG3"/>
    <mergeCell ref="BH1:BK3"/>
    <mergeCell ref="BL1:EW3"/>
    <mergeCell ref="N1:W3"/>
    <mergeCell ref="X1:AE3"/>
    <mergeCell ref="AF1:AM3"/>
    <mergeCell ref="AN1:AS3"/>
    <mergeCell ref="AT1:AY3"/>
    <mergeCell ref="F4:Z5"/>
    <mergeCell ref="GB4:GB7"/>
    <mergeCell ref="D6:D7"/>
    <mergeCell ref="E6:E7"/>
    <mergeCell ref="A1:M3"/>
    <mergeCell ref="A4:E4"/>
    <mergeCell ref="A6:A7"/>
    <mergeCell ref="B6:B7"/>
    <mergeCell ref="C6:C7"/>
  </mergeCells>
  <conditionalFormatting sqref="AS9 AP86:AP88 L58:L65 O71:O76">
    <cfRule type="cellIs" dxfId="0" priority="1" stopIfTrue="1" operator="equal">
      <formula>0</formula>
    </cfRule>
  </conditionalFormatting>
  <dataValidations count="1">
    <dataValidation type="list" allowBlank="1" showInputMessage="1" showErrorMessage="1" sqref="E65592 ML65592 WH65592 AGD65592 APZ65592 AZV65592 BJR65592 BTN65592 CDJ65592 CNF65592 CXB65592 DGX65592 DQT65592 EAP65592 EKL65592 EUH65592 FED65592 FNZ65592 FXV65592 GHR65592 GRN65592 HBJ65592 HLF65592 HVB65592 IEX65592 IOT65592 IYP65592 JIL65592 JSH65592 KCD65592 KLZ65592 KVV65592 LFR65592 LPN65592 LZJ65592 MJF65592 MTB65592 NCX65592 NMT65592 NWP65592 OGL65592 OQH65592 PAD65592 PJZ65592 PTV65592 QDR65592 QNN65592 QXJ65592 RHF65592 RRB65592 SAX65592 SKT65592 SUP65592 TEL65592 TOH65592 TYD65592 UHZ65592 URV65592 VBR65592 VLN65592 VVJ65592 WFF65592 WPB65592 WYX65592 E131128 ML131128 WH131128 AGD131128 APZ131128 AZV131128 BJR131128 BTN131128 CDJ131128 CNF131128 CXB131128 DGX131128 DQT131128 EAP131128 EKL131128 EUH131128 FED131128 FNZ131128 FXV131128 GHR131128 GRN131128 HBJ131128 HLF131128 HVB131128 IEX131128 IOT131128 IYP131128 JIL131128 JSH131128 KCD131128 KLZ131128 KVV131128 LFR131128 LPN131128 LZJ131128 MJF131128 MTB131128 NCX131128 NMT131128 NWP131128 OGL131128 OQH131128 PAD131128 PJZ131128 PTV131128 QDR131128 QNN131128 QXJ131128 RHF131128 RRB131128 SAX131128 SKT131128 SUP131128 TEL131128 TOH131128 TYD131128 UHZ131128 URV131128 VBR131128 VLN131128 VVJ131128 WFF131128 WPB131128 WYX131128 E196664 ML196664 WH196664 AGD196664 APZ196664 AZV196664 BJR196664 BTN196664 CDJ196664 CNF196664 CXB196664 DGX196664 DQT196664 EAP196664 EKL196664 EUH196664 FED196664 FNZ196664 FXV196664 GHR196664 GRN196664 HBJ196664 HLF196664 HVB196664 IEX196664 IOT196664 IYP196664 JIL196664 JSH196664 KCD196664 KLZ196664 KVV196664 LFR196664 LPN196664 LZJ196664 MJF196664 MTB196664 NCX196664 NMT196664 NWP196664 OGL196664 OQH196664 PAD196664 PJZ196664 PTV196664 QDR196664 QNN196664 QXJ196664 RHF196664 RRB196664 SAX196664 SKT196664 SUP196664 TEL196664 TOH196664 TYD196664 UHZ196664 URV196664 VBR196664 VLN196664 VVJ196664 WFF196664 WPB196664 WYX196664 E262200 ML262200 WH262200 AGD262200 APZ262200 AZV262200 BJR262200 BTN262200 CDJ262200 CNF262200 CXB262200 DGX262200 DQT262200 EAP262200 EKL262200 EUH262200 FED262200 FNZ262200 FXV262200 GHR262200 GRN262200 HBJ262200 HLF262200 HVB262200 IEX262200 IOT262200 IYP262200 JIL262200 JSH262200 KCD262200 KLZ262200 KVV262200 LFR262200 LPN262200 LZJ262200 MJF262200 MTB262200 NCX262200 NMT262200 NWP262200 OGL262200 OQH262200 PAD262200 PJZ262200 PTV262200 QDR262200 QNN262200 QXJ262200 RHF262200 RRB262200 SAX262200 SKT262200 SUP262200 TEL262200 TOH262200 TYD262200 UHZ262200 URV262200 VBR262200 VLN262200 VVJ262200 WFF262200 WPB262200 WYX262200 E327736 ML327736 WH327736 AGD327736 APZ327736 AZV327736 BJR327736 BTN327736 CDJ327736 CNF327736 CXB327736 DGX327736 DQT327736 EAP327736 EKL327736 EUH327736 FED327736 FNZ327736 FXV327736 GHR327736 GRN327736 HBJ327736 HLF327736 HVB327736 IEX327736 IOT327736 IYP327736 JIL327736 JSH327736 KCD327736 KLZ327736 KVV327736 LFR327736 LPN327736 LZJ327736 MJF327736 MTB327736 NCX327736 NMT327736 NWP327736 OGL327736 OQH327736 PAD327736 PJZ327736 PTV327736 QDR327736 QNN327736 QXJ327736 RHF327736 RRB327736 SAX327736 SKT327736 SUP327736 TEL327736 TOH327736 TYD327736 UHZ327736 URV327736 VBR327736 VLN327736 VVJ327736 WFF327736 WPB327736 WYX327736 E393272 ML393272 WH393272 AGD393272 APZ393272 AZV393272 BJR393272 BTN393272 CDJ393272 CNF393272 CXB393272 DGX393272 DQT393272 EAP393272 EKL393272 EUH393272 FED393272 FNZ393272 FXV393272 GHR393272 GRN393272 HBJ393272 HLF393272 HVB393272 IEX393272 IOT393272 IYP393272 JIL393272 JSH393272 KCD393272 KLZ393272 KVV393272 LFR393272 LPN393272 LZJ393272 MJF393272 MTB393272 NCX393272 NMT393272 NWP393272 OGL393272 OQH393272 PAD393272 PJZ393272 PTV393272 QDR393272 QNN393272 QXJ393272 RHF393272 RRB393272 SAX393272 SKT393272 SUP393272 TEL393272 TOH393272 TYD393272 UHZ393272 URV393272 VBR393272 VLN393272 VVJ393272 WFF393272 WPB393272 WYX393272 E458808 ML458808 WH458808 AGD458808 APZ458808 AZV458808 BJR458808 BTN458808 CDJ458808 CNF458808 CXB458808 DGX458808 DQT458808 EAP458808 EKL458808 EUH458808 FED458808 FNZ458808 FXV458808 GHR458808 GRN458808 HBJ458808 HLF458808 HVB458808 IEX458808 IOT458808 IYP458808 JIL458808 JSH458808 KCD458808 KLZ458808 KVV458808 LFR458808 LPN458808 LZJ458808 MJF458808 MTB458808 NCX458808 NMT458808 NWP458808 OGL458808 OQH458808 PAD458808 PJZ458808 PTV458808 QDR458808 QNN458808 QXJ458808 RHF458808 RRB458808 SAX458808 SKT458808 SUP458808 TEL458808 TOH458808 TYD458808 UHZ458808 URV458808 VBR458808 VLN458808 VVJ458808 WFF458808 WPB458808 WYX458808 E524344 ML524344 WH524344 AGD524344 APZ524344 AZV524344 BJR524344 BTN524344 CDJ524344 CNF524344 CXB524344 DGX524344 DQT524344 EAP524344 EKL524344 EUH524344 FED524344 FNZ524344 FXV524344 GHR524344 GRN524344 HBJ524344 HLF524344 HVB524344 IEX524344 IOT524344 IYP524344 JIL524344 JSH524344 KCD524344 KLZ524344 KVV524344 LFR524344 LPN524344 LZJ524344 MJF524344 MTB524344 NCX524344 NMT524344 NWP524344 OGL524344 OQH524344 PAD524344 PJZ524344 PTV524344 QDR524344 QNN524344 QXJ524344 RHF524344 RRB524344 SAX524344 SKT524344 SUP524344 TEL524344 TOH524344 TYD524344 UHZ524344 URV524344 VBR524344 VLN524344 VVJ524344 WFF524344 WPB524344 WYX524344 E589880 ML589880 WH589880 AGD589880 APZ589880 AZV589880 BJR589880 BTN589880 CDJ589880 CNF589880 CXB589880 DGX589880 DQT589880 EAP589880 EKL589880 EUH589880 FED589880 FNZ589880 FXV589880 GHR589880 GRN589880 HBJ589880 HLF589880 HVB589880 IEX589880 IOT589880 IYP589880 JIL589880 JSH589880 KCD589880 KLZ589880 KVV589880 LFR589880 LPN589880 LZJ589880 MJF589880 MTB589880 NCX589880 NMT589880 NWP589880 OGL589880 OQH589880 PAD589880 PJZ589880 PTV589880 QDR589880 QNN589880 QXJ589880 RHF589880 RRB589880 SAX589880 SKT589880 SUP589880 TEL589880 TOH589880 TYD589880 UHZ589880 URV589880 VBR589880 VLN589880 VVJ589880 WFF589880 WPB589880 WYX589880 E655416 ML655416 WH655416 AGD655416 APZ655416 AZV655416 BJR655416 BTN655416 CDJ655416 CNF655416 CXB655416 DGX655416 DQT655416 EAP655416 EKL655416 EUH655416 FED655416 FNZ655416 FXV655416 GHR655416 GRN655416 HBJ655416 HLF655416 HVB655416 IEX655416 IOT655416 IYP655416 JIL655416 JSH655416 KCD655416 KLZ655416 KVV655416 LFR655416 LPN655416 LZJ655416 MJF655416 MTB655416 NCX655416 NMT655416 NWP655416 OGL655416 OQH655416 PAD655416 PJZ655416 PTV655416 QDR655416 QNN655416 QXJ655416 RHF655416 RRB655416 SAX655416 SKT655416 SUP655416 TEL655416 TOH655416 TYD655416 UHZ655416 URV655416 VBR655416 VLN655416 VVJ655416 WFF655416 WPB655416 WYX655416 E720952 ML720952 WH720952 AGD720952 APZ720952 AZV720952 BJR720952 BTN720952 CDJ720952 CNF720952 CXB720952 DGX720952 DQT720952 EAP720952 EKL720952 EUH720952 FED720952 FNZ720952 FXV720952 GHR720952 GRN720952 HBJ720952 HLF720952 HVB720952 IEX720952 IOT720952 IYP720952 JIL720952 JSH720952 KCD720952 KLZ720952 KVV720952 LFR720952 LPN720952 LZJ720952 MJF720952 MTB720952 NCX720952 NMT720952 NWP720952 OGL720952 OQH720952 PAD720952 PJZ720952 PTV720952 QDR720952 QNN720952 QXJ720952 RHF720952 RRB720952 SAX720952 SKT720952 SUP720952 TEL720952 TOH720952 TYD720952 UHZ720952 URV720952 VBR720952 VLN720952 VVJ720952 WFF720952 WPB720952 WYX720952 E786488 ML786488 WH786488 AGD786488 APZ786488 AZV786488 BJR786488 BTN786488 CDJ786488 CNF786488 CXB786488 DGX786488 DQT786488 EAP786488 EKL786488 EUH786488 FED786488 FNZ786488 FXV786488 GHR786488 GRN786488 HBJ786488 HLF786488 HVB786488 IEX786488 IOT786488 IYP786488 JIL786488 JSH786488 KCD786488 KLZ786488 KVV786488 LFR786488 LPN786488 LZJ786488 MJF786488 MTB786488 NCX786488 NMT786488 NWP786488 OGL786488 OQH786488 PAD786488 PJZ786488 PTV786488 QDR786488 QNN786488 QXJ786488 RHF786488 RRB786488 SAX786488 SKT786488 SUP786488 TEL786488 TOH786488 TYD786488 UHZ786488 URV786488 VBR786488 VLN786488 VVJ786488 WFF786488 WPB786488 WYX786488 E852024 ML852024 WH852024 AGD852024 APZ852024 AZV852024 BJR852024 BTN852024 CDJ852024 CNF852024 CXB852024 DGX852024 DQT852024 EAP852024 EKL852024 EUH852024 FED852024 FNZ852024 FXV852024 GHR852024 GRN852024 HBJ852024 HLF852024 HVB852024 IEX852024 IOT852024 IYP852024 JIL852024 JSH852024 KCD852024 KLZ852024 KVV852024 LFR852024 LPN852024 LZJ852024 MJF852024 MTB852024 NCX852024 NMT852024 NWP852024 OGL852024 OQH852024 PAD852024 PJZ852024 PTV852024 QDR852024 QNN852024 QXJ852024 RHF852024 RRB852024 SAX852024 SKT852024 SUP852024 TEL852024 TOH852024 TYD852024 UHZ852024 URV852024 VBR852024 VLN852024 VVJ852024 WFF852024 WPB852024 WYX852024 E917560 ML917560 WH917560 AGD917560 APZ917560 AZV917560 BJR917560 BTN917560 CDJ917560 CNF917560 CXB917560 DGX917560 DQT917560 EAP917560 EKL917560 EUH917560 FED917560 FNZ917560 FXV917560 GHR917560 GRN917560 HBJ917560 HLF917560 HVB917560 IEX917560 IOT917560 IYP917560 JIL917560 JSH917560 KCD917560 KLZ917560 KVV917560 LFR917560 LPN917560 LZJ917560 MJF917560 MTB917560 NCX917560 NMT917560 NWP917560 OGL917560 OQH917560 PAD917560 PJZ917560 PTV917560 QDR917560 QNN917560 QXJ917560 RHF917560 RRB917560 SAX917560 SKT917560 SUP917560 TEL917560 TOH917560 TYD917560 UHZ917560 URV917560 VBR917560 VLN917560 VVJ917560 WFF917560 WPB917560 WYX917560 E983096 ML983096 WH983096 AGD983096 APZ983096 AZV983096 BJR983096 BTN983096 CDJ983096 CNF983096 CXB983096 DGX983096 DQT983096 EAP983096 EKL983096 EUH983096 FED983096 FNZ983096 FXV983096 GHR983096 GRN983096 HBJ983096 HLF983096 HVB983096 IEX983096 IOT983096 IYP983096 JIL983096 JSH983096 KCD983096 KLZ983096 KVV983096 LFR983096 LPN983096 LZJ983096 MJF983096 MTB983096 NCX983096 NMT983096 NWP983096 OGL983096 OQH983096 PAD983096 PJZ983096 PTV983096 QDR983096 QNN983096 QXJ983096 RHF983096 RRB983096 SAX983096 SKT983096 SUP983096 TEL983096 TOH983096 TYD983096 UHZ983096 URV983096 VBR983096 VLN983096 VVJ983096 WFF983096 WPB983096 WYX983096">
      <formula1>#REF!</formula1>
    </dataValidation>
  </dataValidations>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Lielie_objekti</vt:lpstr>
      <vt:lpstr>DDS Vienkāršotie būvprojekti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Bērziņa</dc:creator>
  <cp:lastModifiedBy>Brigita Višņevska</cp:lastModifiedBy>
  <cp:lastPrinted>2018-11-30T11:30:39Z</cp:lastPrinted>
  <dcterms:created xsi:type="dcterms:W3CDTF">2017-08-17T12:48:40Z</dcterms:created>
  <dcterms:modified xsi:type="dcterms:W3CDTF">2018-12-03T14:40:10Z</dcterms:modified>
</cp:coreProperties>
</file>